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08686\Desktop\"/>
    </mc:Choice>
  </mc:AlternateContent>
  <bookViews>
    <workbookView xWindow="0" yWindow="0" windowWidth="19170" windowHeight="8925"/>
  </bookViews>
  <sheets>
    <sheet name="لیست بیمه تامین اجتماعی" sheetId="3" r:id="rId1"/>
    <sheet name="لیست ریز شرکتها" sheetId="2" r:id="rId2"/>
    <sheet name="ثبت تعهدی" sheetId="1" r:id="rId3"/>
  </sheets>
  <definedNames>
    <definedName name="_xlnm._FilterDatabase" localSheetId="2" hidden="1">'ثبت تعهدی'!$A$2:$F$50</definedName>
    <definedName name="_xlnm._FilterDatabase" localSheetId="0" hidden="1">'لیست بیمه تامین اجتماعی'!$A$2:$B$102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3" i="2"/>
  <c r="B92" i="3" l="1"/>
  <c r="B101" i="3" s="1"/>
  <c r="F49" i="2"/>
  <c r="E49" i="2"/>
  <c r="D49" i="2"/>
  <c r="C49" i="2"/>
  <c r="F50" i="1"/>
  <c r="E50" i="1"/>
  <c r="D50" i="1"/>
  <c r="C50" i="1"/>
  <c r="D52" i="1" l="1"/>
  <c r="B102" i="3"/>
  <c r="E52" i="1"/>
  <c r="D53" i="1" l="1"/>
</calcChain>
</file>

<file path=xl/sharedStrings.xml><?xml version="1.0" encoding="utf-8"?>
<sst xmlns="http://schemas.openxmlformats.org/spreadsheetml/2006/main" count="210" uniqueCount="145">
  <si>
    <t>ثبتهای حسابداری بابت تهاتر مطالبات تامین اجتماعی با بدهی به شرکتهای دارویی داروپخش ، اکسیر و پخش هجرت</t>
  </si>
  <si>
    <t>نام واحد</t>
  </si>
  <si>
    <t>کد واحد</t>
  </si>
  <si>
    <t>بیمارستان ابن سینا</t>
  </si>
  <si>
    <t>بیمارستان امیر</t>
  </si>
  <si>
    <t>بیمارستان امیر المومنین</t>
  </si>
  <si>
    <t>بيمارستان شهيد چمران</t>
  </si>
  <si>
    <t>بيمارستان حافظ</t>
  </si>
  <si>
    <t>بيمارستان شهيد حجازي</t>
  </si>
  <si>
    <t>بيمارستان خليلي</t>
  </si>
  <si>
    <t>بيمارستان شهيد دستغيب</t>
  </si>
  <si>
    <t>بيمارستان رجایی</t>
  </si>
  <si>
    <t>بيمارستان رازي</t>
  </si>
  <si>
    <t>بيمارستان حضرت زينب (س)</t>
  </si>
  <si>
    <t>درمانگاه قطب الدین</t>
  </si>
  <si>
    <t>بيمارستان علي اصغر(ع)</t>
  </si>
  <si>
    <t>بيمارستان فقيهي</t>
  </si>
  <si>
    <t>درمانگاه پوستچي</t>
  </si>
  <si>
    <t>بیمارستان نمازی</t>
  </si>
  <si>
    <t>درمانگاه شهيد مطهري</t>
  </si>
  <si>
    <t>بیمارستان شوشتری</t>
  </si>
  <si>
    <t>بيمارستان آباده</t>
  </si>
  <si>
    <t>بيمارستان ارسنجان</t>
  </si>
  <si>
    <t>بيمارستان استهبان</t>
  </si>
  <si>
    <t>بيمارستان اشكنان</t>
  </si>
  <si>
    <t>بيمارستان اقليد</t>
  </si>
  <si>
    <t>بيمارستان بوانات</t>
  </si>
  <si>
    <t>بيمارستان بیضاء</t>
  </si>
  <si>
    <t>بيمارستان خرامه</t>
  </si>
  <si>
    <t>بيمارستان خرمبید</t>
  </si>
  <si>
    <t>بيمارستان داراب</t>
  </si>
  <si>
    <t>بیمارستان زرین دشت</t>
  </si>
  <si>
    <t>بیمارستان زرقان</t>
  </si>
  <si>
    <t>بيمارستان سروستان</t>
  </si>
  <si>
    <t>بيمارستان سپيدان</t>
  </si>
  <si>
    <t>بيمارستان سعادت شهر</t>
  </si>
  <si>
    <t>بيمارستان فیروزآباد</t>
  </si>
  <si>
    <t>بیمارستان فراشبند</t>
  </si>
  <si>
    <t>بيمارستان قير و كارزين</t>
  </si>
  <si>
    <t>بيمارستان کوار</t>
  </si>
  <si>
    <t>بیمارستان قائمیه</t>
  </si>
  <si>
    <t>بیمارستان قادرآباد</t>
  </si>
  <si>
    <t>بيمارستان كازرون</t>
  </si>
  <si>
    <t>بیمارستان لامرد</t>
  </si>
  <si>
    <t>بيمارستان مهر</t>
  </si>
  <si>
    <t>بیمارستان مرودشت</t>
  </si>
  <si>
    <t>بیمارستان ممسنی</t>
  </si>
  <si>
    <t>بيمارستان ني ريز</t>
  </si>
  <si>
    <t>داروخانه آموزشی داروسازی</t>
  </si>
  <si>
    <t>جمع</t>
  </si>
  <si>
    <t>لیست مبالغ تهاتر شده با بیمه تامین اجتماعی به تفکیک شرکتها</t>
  </si>
  <si>
    <t xml:space="preserve"> هجرت</t>
  </si>
  <si>
    <t xml:space="preserve"> اکسیر</t>
  </si>
  <si>
    <t xml:space="preserve"> داروپخش </t>
  </si>
  <si>
    <t xml:space="preserve"> جمع کل</t>
  </si>
  <si>
    <t>مبلغ</t>
  </si>
  <si>
    <t>امام موسي كاظم (ع) زرين دشت  --  بستري</t>
  </si>
  <si>
    <t>امام موسي كاظم (ع) زرين دشت  --  سرپايي</t>
  </si>
  <si>
    <t>امام هادي (ع) فراشبند  --  بستري</t>
  </si>
  <si>
    <t>امام هادي (ع) فراشبند  --  سرپايي</t>
  </si>
  <si>
    <t>امام حسن عسكري (ع) زرقان  --  بستري</t>
  </si>
  <si>
    <t>امام حسن عسكري (ع) زرقان  --  سرپايي</t>
  </si>
  <si>
    <t>امام سجاد(ع) خشت  --  سرپايي</t>
  </si>
  <si>
    <t>سوانح وسوختگي امير المومنين  --  بستري</t>
  </si>
  <si>
    <t>قمر بني هاشم (ع) بيضاء   --  بستري</t>
  </si>
  <si>
    <t>قمر بني هاشم (ع) بيضاء   --  سرپايي</t>
  </si>
  <si>
    <t>سيدالشهدا قادر اباد  --  بستري</t>
  </si>
  <si>
    <t>سيدالشهدا قادر اباد  --  سرپايي</t>
  </si>
  <si>
    <t>حضرت فاطمه الزهرا(س) کوار  --  بستري</t>
  </si>
  <si>
    <t>حضرت فاطمه الزهرا(س) کوار  --  سرپايي</t>
  </si>
  <si>
    <t>شهيد فرج اله رضا زاده  --  بستري</t>
  </si>
  <si>
    <t>شهيد فرج اله رضا زاده  --  سرپايي</t>
  </si>
  <si>
    <t>فاطمه الزهرا  مهر  --  سرپايي</t>
  </si>
  <si>
    <t>وليعصر ممسني  --  بستري</t>
  </si>
  <si>
    <t>وليعصر ممسني  --  سرپايي</t>
  </si>
  <si>
    <t>شهداي نيريز  --  بستري</t>
  </si>
  <si>
    <t>شهداي نيريز  --  سرپايي</t>
  </si>
  <si>
    <t>شهداي سروستان  --  بستري</t>
  </si>
  <si>
    <t>شهداي سروستان  --  سرپايي</t>
  </si>
  <si>
    <t>وليعصر سوريان  --  بستري</t>
  </si>
  <si>
    <t>وليعصر سوريان  --  سرپايي</t>
  </si>
  <si>
    <t>بعثت اشكنان   --  بستري</t>
  </si>
  <si>
    <t>بعثت اشكنان   --  سرپايي</t>
  </si>
  <si>
    <t>وليعصر خرم بيد  --  بستري</t>
  </si>
  <si>
    <t>وليعصر خرم بيد  --  سرپايي</t>
  </si>
  <si>
    <t>امام حسن مجتبي داراب  --  بستري</t>
  </si>
  <si>
    <t>امام حسن مجتبي داراب  --  سرپايي</t>
  </si>
  <si>
    <t>امام حسين سپيدان  --  بستري</t>
  </si>
  <si>
    <t>امام حسين سپيدان  --  سرپايي</t>
  </si>
  <si>
    <t>امام جعفر صادق سعادتشهر  --  بستري</t>
  </si>
  <si>
    <t>امام جعفر صادق سعادتشهر  --  سرپايي</t>
  </si>
  <si>
    <t>حضرت قائم  فيروزآباد  --  بستري</t>
  </si>
  <si>
    <t>حضرت قائم  فيروزآباد  --  سرپايي</t>
  </si>
  <si>
    <t>امام محمد باقر  قير  --  بستري</t>
  </si>
  <si>
    <t>امام محمد باقر  قير  --  سرپايي</t>
  </si>
  <si>
    <t>وليعصر كازرون  --  بستري</t>
  </si>
  <si>
    <t>وليعصر كازرون  --  سرپايي</t>
  </si>
  <si>
    <t>حاج محمود حاج حيدر  لامرد  --  بستري</t>
  </si>
  <si>
    <t>حاج محمود حاج حيدر  لامرد  --  سرپايي</t>
  </si>
  <si>
    <t>فاطمه الزهرا  مهر  --  بستري</t>
  </si>
  <si>
    <t>حجازي و قلب حضرت زهرا  --  بستري</t>
  </si>
  <si>
    <t>حجازي و قلب حضرت زهرا  --  سرپايي</t>
  </si>
  <si>
    <t>شهيد رجائي  --  بستري</t>
  </si>
  <si>
    <t>شهيد رجائي  --  سرپايي</t>
  </si>
  <si>
    <t>آنكولوژي امير  --  بستري</t>
  </si>
  <si>
    <t>آنكولوژي امير  --  سرپايي</t>
  </si>
  <si>
    <t>امام خميني آباده  --  بستري</t>
  </si>
  <si>
    <t>امام خميني آباده  --  سرپايي</t>
  </si>
  <si>
    <t>مطهري مرودشت  --  بستري</t>
  </si>
  <si>
    <t>مطهري مرودشت  --  سرپايي</t>
  </si>
  <si>
    <t>امام خميني استهبان   --  بستري</t>
  </si>
  <si>
    <t>امام خميني استهبان   --  سرپايي</t>
  </si>
  <si>
    <t>وليعصر ارسنجان  --  بستري</t>
  </si>
  <si>
    <t>وليعصر ارسنجان  --  سرپايي</t>
  </si>
  <si>
    <t>وليعصر اقليد  --  بستري</t>
  </si>
  <si>
    <t>وليعصر اقليد  --  سرپايي</t>
  </si>
  <si>
    <t>جوادالائمه خرامه  --  بستري</t>
  </si>
  <si>
    <t>جوادالائمه خرامه  --  سرپايي</t>
  </si>
  <si>
    <t>خليلي   --  بستري</t>
  </si>
  <si>
    <t>خليلي   --  سرپايي</t>
  </si>
  <si>
    <t>حافظ  --  بستري</t>
  </si>
  <si>
    <t>حافظ  --  سرپايي</t>
  </si>
  <si>
    <t>چمران  --  بستري</t>
  </si>
  <si>
    <t>چمران  --  سرپايي</t>
  </si>
  <si>
    <t>زينبيه   --  بستري</t>
  </si>
  <si>
    <t>زينبيه   --  سرپايي</t>
  </si>
  <si>
    <t>فقيهي  --  بستري</t>
  </si>
  <si>
    <t>فقيهي  --  سرپايي</t>
  </si>
  <si>
    <t>نمازي  --  بستري</t>
  </si>
  <si>
    <t>نمازي  --  سرپايي</t>
  </si>
  <si>
    <t>شوشتري  --  بستري</t>
  </si>
  <si>
    <t>شوشتري  --  سرپايي</t>
  </si>
  <si>
    <t>دستغيب   --  بستري</t>
  </si>
  <si>
    <t>دستغيب   --  سرپايي</t>
  </si>
  <si>
    <t>حضرت علي اصغر   --  بستري</t>
  </si>
  <si>
    <t>حضرت علي اصغر   --  سرپايي</t>
  </si>
  <si>
    <t>اعصاب و روان شيراز - (محرري)  --  بستري</t>
  </si>
  <si>
    <t>ابن سينا  --  بستري</t>
  </si>
  <si>
    <t>ابن سينا  --  سرپايي</t>
  </si>
  <si>
    <t>حسابهای پرداختنی به تفکیک تفضیل یک شکتهای موجود در شیت لیست ریز شرکتها - بدهکار</t>
  </si>
  <si>
    <t>رابط درآمد(واحدهای غیر ستقل سرفصل 120201) یا درآمد ارسالی به ستاد (واحدهای مستقل سرفصل 670101)- بدهکار</t>
  </si>
  <si>
    <t>رابط درآمد(واحدهای غیر ستقل سرفصل 120201) یا درآمد ارسالی به ستاد (واحدهای مستقل سرفصل 670101)- بستانکار</t>
  </si>
  <si>
    <t>حسابهای دریافتنی کد حساب 140201 با تفضیل یک بیمه تامین اجتماعی - بستانکار</t>
  </si>
  <si>
    <t>بیمارستان خشت</t>
  </si>
  <si>
    <t>لیست بیمه تامین اجتماعی جهت کسر از بخشی از مطالبات بستری  بهمن و اسفند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</si>
</sst>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2" applyBorder="1" applyAlignment="1">
      <alignment vertical="center"/>
    </xf>
    <xf numFmtId="3" fontId="7" fillId="0" borderId="2" xfId="2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rightToLeft="1" tabSelected="1" workbookViewId="0">
      <selection activeCell="E15" sqref="E15"/>
    </sheetView>
  </sheetViews>
  <sheetFormatPr defaultRowHeight="20.25" customHeight="1" x14ac:dyDescent="0.25"/>
  <cols>
    <col min="1" max="1" width="34.28515625" style="1" customWidth="1"/>
    <col min="2" max="2" width="19.42578125" style="1" customWidth="1"/>
    <col min="3" max="4" width="9.140625" style="1"/>
    <col min="5" max="5" width="32.5703125" style="1" bestFit="1" customWidth="1"/>
    <col min="6" max="6" width="12" style="1" bestFit="1" customWidth="1"/>
    <col min="7" max="7" width="25.5703125" style="1" bestFit="1" customWidth="1"/>
    <col min="8" max="8" width="13.85546875" style="1" customWidth="1"/>
    <col min="9" max="9" width="19" style="27" bestFit="1" customWidth="1"/>
    <col min="10" max="16384" width="9.140625" style="1"/>
  </cols>
  <sheetData>
    <row r="1" spans="1:2" ht="20.25" customHeight="1" x14ac:dyDescent="0.25">
      <c r="A1" s="2" t="s">
        <v>144</v>
      </c>
    </row>
    <row r="2" spans="1:2" ht="20.25" customHeight="1" x14ac:dyDescent="0.25">
      <c r="A2" s="28" t="s">
        <v>1</v>
      </c>
      <c r="B2" s="28" t="s">
        <v>55</v>
      </c>
    </row>
    <row r="3" spans="1:2" ht="20.25" customHeight="1" x14ac:dyDescent="0.25">
      <c r="A3" s="29" t="s">
        <v>56</v>
      </c>
      <c r="B3" s="30">
        <v>1195377657</v>
      </c>
    </row>
    <row r="4" spans="1:2" ht="20.25" customHeight="1" x14ac:dyDescent="0.25">
      <c r="A4" s="29" t="s">
        <v>57</v>
      </c>
      <c r="B4" s="30">
        <v>27436824</v>
      </c>
    </row>
    <row r="5" spans="1:2" ht="20.25" customHeight="1" x14ac:dyDescent="0.25">
      <c r="A5" s="29" t="s">
        <v>58</v>
      </c>
      <c r="B5" s="30">
        <v>158739583</v>
      </c>
    </row>
    <row r="6" spans="1:2" ht="20.25" customHeight="1" x14ac:dyDescent="0.25">
      <c r="A6" s="29" t="s">
        <v>59</v>
      </c>
      <c r="B6" s="30">
        <v>120807456</v>
      </c>
    </row>
    <row r="7" spans="1:2" ht="20.25" customHeight="1" x14ac:dyDescent="0.25">
      <c r="A7" s="29" t="s">
        <v>60</v>
      </c>
      <c r="B7" s="30">
        <v>1853192812</v>
      </c>
    </row>
    <row r="8" spans="1:2" ht="20.25" customHeight="1" x14ac:dyDescent="0.25">
      <c r="A8" s="29" t="s">
        <v>61</v>
      </c>
      <c r="B8" s="30">
        <v>139036626</v>
      </c>
    </row>
    <row r="9" spans="1:2" ht="20.25" customHeight="1" x14ac:dyDescent="0.25">
      <c r="A9" s="29" t="s">
        <v>62</v>
      </c>
      <c r="B9" s="30">
        <v>6469721</v>
      </c>
    </row>
    <row r="10" spans="1:2" ht="20.25" customHeight="1" x14ac:dyDescent="0.25">
      <c r="A10" s="29" t="s">
        <v>63</v>
      </c>
      <c r="B10" s="30">
        <v>18451230681</v>
      </c>
    </row>
    <row r="11" spans="1:2" ht="20.25" customHeight="1" x14ac:dyDescent="0.25">
      <c r="A11" s="29" t="s">
        <v>64</v>
      </c>
      <c r="B11" s="30">
        <v>199184338</v>
      </c>
    </row>
    <row r="12" spans="1:2" ht="20.25" customHeight="1" x14ac:dyDescent="0.25">
      <c r="A12" s="29" t="s">
        <v>65</v>
      </c>
      <c r="B12" s="30">
        <v>26629807</v>
      </c>
    </row>
    <row r="13" spans="1:2" ht="20.25" customHeight="1" x14ac:dyDescent="0.25">
      <c r="A13" s="29" t="s">
        <v>66</v>
      </c>
      <c r="B13" s="30">
        <v>253032022</v>
      </c>
    </row>
    <row r="14" spans="1:2" ht="20.25" customHeight="1" x14ac:dyDescent="0.25">
      <c r="A14" s="29" t="s">
        <v>67</v>
      </c>
      <c r="B14" s="30">
        <v>63043802</v>
      </c>
    </row>
    <row r="15" spans="1:2" ht="20.25" customHeight="1" x14ac:dyDescent="0.25">
      <c r="A15" s="29" t="s">
        <v>68</v>
      </c>
      <c r="B15" s="30">
        <v>623250721</v>
      </c>
    </row>
    <row r="16" spans="1:2" ht="20.25" customHeight="1" x14ac:dyDescent="0.25">
      <c r="A16" s="29" t="s">
        <v>69</v>
      </c>
      <c r="B16" s="30">
        <v>63152790</v>
      </c>
    </row>
    <row r="17" spans="1:2" ht="20.25" customHeight="1" x14ac:dyDescent="0.25">
      <c r="A17" s="29" t="s">
        <v>70</v>
      </c>
      <c r="B17" s="30">
        <v>455621686</v>
      </c>
    </row>
    <row r="18" spans="1:2" ht="20.25" customHeight="1" x14ac:dyDescent="0.25">
      <c r="A18" s="29" t="s">
        <v>71</v>
      </c>
      <c r="B18" s="30">
        <v>30077112</v>
      </c>
    </row>
    <row r="19" spans="1:2" ht="20.25" customHeight="1" x14ac:dyDescent="0.25">
      <c r="A19" s="29" t="s">
        <v>72</v>
      </c>
      <c r="B19" s="30">
        <v>235496774</v>
      </c>
    </row>
    <row r="20" spans="1:2" ht="20.25" customHeight="1" x14ac:dyDescent="0.25">
      <c r="A20" s="29" t="s">
        <v>73</v>
      </c>
      <c r="B20" s="30">
        <v>12705681100</v>
      </c>
    </row>
    <row r="21" spans="1:2" ht="20.25" customHeight="1" x14ac:dyDescent="0.25">
      <c r="A21" s="29" t="s">
        <v>74</v>
      </c>
      <c r="B21" s="30">
        <v>420339589</v>
      </c>
    </row>
    <row r="22" spans="1:2" ht="20.25" customHeight="1" x14ac:dyDescent="0.25">
      <c r="A22" s="29" t="s">
        <v>75</v>
      </c>
      <c r="B22" s="30">
        <v>12164974876</v>
      </c>
    </row>
    <row r="23" spans="1:2" ht="20.25" customHeight="1" x14ac:dyDescent="0.25">
      <c r="A23" s="29" t="s">
        <v>76</v>
      </c>
      <c r="B23" s="30">
        <v>153881340</v>
      </c>
    </row>
    <row r="24" spans="1:2" ht="20.25" customHeight="1" x14ac:dyDescent="0.25">
      <c r="A24" s="29" t="s">
        <v>77</v>
      </c>
      <c r="B24" s="30">
        <v>719786311</v>
      </c>
    </row>
    <row r="25" spans="1:2" ht="20.25" customHeight="1" x14ac:dyDescent="0.25">
      <c r="A25" s="29" t="s">
        <v>78</v>
      </c>
      <c r="B25" s="30">
        <v>135904227</v>
      </c>
    </row>
    <row r="26" spans="1:2" ht="20.25" customHeight="1" x14ac:dyDescent="0.25">
      <c r="A26" s="29" t="s">
        <v>79</v>
      </c>
      <c r="B26" s="30">
        <v>738026796</v>
      </c>
    </row>
    <row r="27" spans="1:2" ht="20.25" customHeight="1" x14ac:dyDescent="0.25">
      <c r="A27" s="29" t="s">
        <v>80</v>
      </c>
      <c r="B27" s="30">
        <v>85090758</v>
      </c>
    </row>
    <row r="28" spans="1:2" ht="20.25" customHeight="1" x14ac:dyDescent="0.25">
      <c r="A28" s="29" t="s">
        <v>81</v>
      </c>
      <c r="B28" s="30">
        <v>2700416137</v>
      </c>
    </row>
    <row r="29" spans="1:2" ht="20.25" customHeight="1" x14ac:dyDescent="0.25">
      <c r="A29" s="29" t="s">
        <v>82</v>
      </c>
      <c r="B29" s="30">
        <v>492535700</v>
      </c>
    </row>
    <row r="30" spans="1:2" ht="20.25" customHeight="1" x14ac:dyDescent="0.25">
      <c r="A30" s="29" t="s">
        <v>83</v>
      </c>
      <c r="B30" s="30">
        <v>2226065718</v>
      </c>
    </row>
    <row r="31" spans="1:2" ht="20.25" customHeight="1" x14ac:dyDescent="0.25">
      <c r="A31" s="29" t="s">
        <v>84</v>
      </c>
      <c r="B31" s="30">
        <v>392606446</v>
      </c>
    </row>
    <row r="32" spans="1:2" ht="20.25" customHeight="1" x14ac:dyDescent="0.25">
      <c r="A32" s="29" t="s">
        <v>85</v>
      </c>
      <c r="B32" s="30">
        <v>13678986304</v>
      </c>
    </row>
    <row r="33" spans="1:2" ht="20.25" customHeight="1" x14ac:dyDescent="0.25">
      <c r="A33" s="29" t="s">
        <v>86</v>
      </c>
      <c r="B33" s="30">
        <v>438767154</v>
      </c>
    </row>
    <row r="34" spans="1:2" ht="20.25" customHeight="1" x14ac:dyDescent="0.25">
      <c r="A34" s="29" t="s">
        <v>87</v>
      </c>
      <c r="B34" s="30">
        <v>2116642964</v>
      </c>
    </row>
    <row r="35" spans="1:2" ht="20.25" customHeight="1" x14ac:dyDescent="0.25">
      <c r="A35" s="29" t="s">
        <v>88</v>
      </c>
      <c r="B35" s="30">
        <v>181012810</v>
      </c>
    </row>
    <row r="36" spans="1:2" ht="20.25" customHeight="1" x14ac:dyDescent="0.25">
      <c r="A36" s="29" t="s">
        <v>89</v>
      </c>
      <c r="B36" s="30">
        <v>1557078971</v>
      </c>
    </row>
    <row r="37" spans="1:2" ht="20.25" customHeight="1" x14ac:dyDescent="0.25">
      <c r="A37" s="29" t="s">
        <v>90</v>
      </c>
      <c r="B37" s="30">
        <v>601515316</v>
      </c>
    </row>
    <row r="38" spans="1:2" ht="20.25" customHeight="1" x14ac:dyDescent="0.25">
      <c r="A38" s="29" t="s">
        <v>91</v>
      </c>
      <c r="B38" s="30">
        <v>18538542345</v>
      </c>
    </row>
    <row r="39" spans="1:2" ht="20.25" customHeight="1" x14ac:dyDescent="0.25">
      <c r="A39" s="29" t="s">
        <v>92</v>
      </c>
      <c r="B39" s="30">
        <v>584474311</v>
      </c>
    </row>
    <row r="40" spans="1:2" ht="20.25" customHeight="1" x14ac:dyDescent="0.25">
      <c r="A40" s="29" t="s">
        <v>93</v>
      </c>
      <c r="B40" s="30">
        <v>1675199814</v>
      </c>
    </row>
    <row r="41" spans="1:2" ht="20.25" customHeight="1" x14ac:dyDescent="0.25">
      <c r="A41" s="29" t="s">
        <v>94</v>
      </c>
      <c r="B41" s="30">
        <v>186689399</v>
      </c>
    </row>
    <row r="42" spans="1:2" ht="20.25" customHeight="1" x14ac:dyDescent="0.25">
      <c r="A42" s="29" t="s">
        <v>95</v>
      </c>
      <c r="B42" s="30">
        <v>14318608463</v>
      </c>
    </row>
    <row r="43" spans="1:2" ht="20.25" customHeight="1" x14ac:dyDescent="0.25">
      <c r="A43" s="29" t="s">
        <v>96</v>
      </c>
      <c r="B43" s="30">
        <v>2880791319</v>
      </c>
    </row>
    <row r="44" spans="1:2" ht="20.25" customHeight="1" x14ac:dyDescent="0.25">
      <c r="A44" s="29" t="s">
        <v>97</v>
      </c>
      <c r="B44" s="30">
        <v>13937907501</v>
      </c>
    </row>
    <row r="45" spans="1:2" ht="20.25" customHeight="1" x14ac:dyDescent="0.25">
      <c r="A45" s="29" t="s">
        <v>98</v>
      </c>
      <c r="B45" s="30">
        <v>92929807</v>
      </c>
    </row>
    <row r="46" spans="1:2" ht="20.25" customHeight="1" x14ac:dyDescent="0.25">
      <c r="A46" s="29" t="s">
        <v>99</v>
      </c>
      <c r="B46" s="30">
        <v>622881611</v>
      </c>
    </row>
    <row r="47" spans="1:2" ht="20.25" customHeight="1" x14ac:dyDescent="0.25">
      <c r="A47" s="29" t="s">
        <v>100</v>
      </c>
      <c r="B47" s="30">
        <v>31602894735</v>
      </c>
    </row>
    <row r="48" spans="1:2" ht="20.25" customHeight="1" x14ac:dyDescent="0.25">
      <c r="A48" s="29" t="s">
        <v>101</v>
      </c>
      <c r="B48" s="30">
        <v>4597822312</v>
      </c>
    </row>
    <row r="49" spans="1:2" ht="20.25" customHeight="1" x14ac:dyDescent="0.25">
      <c r="A49" s="29" t="s">
        <v>102</v>
      </c>
      <c r="B49" s="30">
        <v>18467631613</v>
      </c>
    </row>
    <row r="50" spans="1:2" ht="20.25" customHeight="1" x14ac:dyDescent="0.25">
      <c r="A50" s="29" t="s">
        <v>103</v>
      </c>
      <c r="B50" s="30">
        <v>1565629915</v>
      </c>
    </row>
    <row r="51" spans="1:2" ht="20.25" customHeight="1" x14ac:dyDescent="0.25">
      <c r="A51" s="29" t="s">
        <v>104</v>
      </c>
      <c r="B51" s="30">
        <v>29198316854</v>
      </c>
    </row>
    <row r="52" spans="1:2" ht="20.25" customHeight="1" x14ac:dyDescent="0.25">
      <c r="A52" s="29" t="s">
        <v>105</v>
      </c>
      <c r="B52" s="30">
        <v>6345361951</v>
      </c>
    </row>
    <row r="53" spans="1:2" ht="20.25" customHeight="1" x14ac:dyDescent="0.25">
      <c r="A53" s="29" t="s">
        <v>106</v>
      </c>
      <c r="B53" s="30">
        <v>25361402303</v>
      </c>
    </row>
    <row r="54" spans="1:2" ht="20.25" customHeight="1" x14ac:dyDescent="0.25">
      <c r="A54" s="29" t="s">
        <v>107</v>
      </c>
      <c r="B54" s="30">
        <v>540779786</v>
      </c>
    </row>
    <row r="55" spans="1:2" ht="20.25" customHeight="1" x14ac:dyDescent="0.25">
      <c r="A55" s="29" t="s">
        <v>108</v>
      </c>
      <c r="B55" s="30">
        <v>23186165523</v>
      </c>
    </row>
    <row r="56" spans="1:2" ht="20.25" customHeight="1" x14ac:dyDescent="0.25">
      <c r="A56" s="29" t="s">
        <v>109</v>
      </c>
      <c r="B56" s="30">
        <v>4211606997</v>
      </c>
    </row>
    <row r="57" spans="1:2" ht="20.25" customHeight="1" x14ac:dyDescent="0.25">
      <c r="A57" s="29" t="s">
        <v>110</v>
      </c>
      <c r="B57" s="30">
        <v>4908814736</v>
      </c>
    </row>
    <row r="58" spans="1:2" ht="20.25" customHeight="1" x14ac:dyDescent="0.25">
      <c r="A58" s="29" t="s">
        <v>111</v>
      </c>
      <c r="B58" s="30">
        <v>1146933255</v>
      </c>
    </row>
    <row r="59" spans="1:2" ht="20.25" customHeight="1" x14ac:dyDescent="0.25">
      <c r="A59" s="29" t="s">
        <v>112</v>
      </c>
      <c r="B59" s="30">
        <v>1495905628</v>
      </c>
    </row>
    <row r="60" spans="1:2" ht="20.25" customHeight="1" x14ac:dyDescent="0.25">
      <c r="A60" s="29" t="s">
        <v>113</v>
      </c>
      <c r="B60" s="30">
        <v>310195636</v>
      </c>
    </row>
    <row r="61" spans="1:2" ht="20.25" customHeight="1" x14ac:dyDescent="0.25">
      <c r="A61" s="29" t="s">
        <v>114</v>
      </c>
      <c r="B61" s="30">
        <v>9385824844</v>
      </c>
    </row>
    <row r="62" spans="1:2" ht="20.25" customHeight="1" x14ac:dyDescent="0.25">
      <c r="A62" s="29" t="s">
        <v>115</v>
      </c>
      <c r="B62" s="30">
        <v>391017972</v>
      </c>
    </row>
    <row r="63" spans="1:2" ht="20.25" customHeight="1" x14ac:dyDescent="0.25">
      <c r="A63" s="29" t="s">
        <v>116</v>
      </c>
      <c r="B63" s="30">
        <v>1138912738</v>
      </c>
    </row>
    <row r="64" spans="1:2" ht="20.25" customHeight="1" x14ac:dyDescent="0.25">
      <c r="A64" s="29" t="s">
        <v>117</v>
      </c>
      <c r="B64" s="30">
        <v>235079660</v>
      </c>
    </row>
    <row r="65" spans="1:2" ht="20.25" customHeight="1" x14ac:dyDescent="0.25">
      <c r="A65" s="29" t="s">
        <v>118</v>
      </c>
      <c r="B65" s="30">
        <v>19389830754</v>
      </c>
    </row>
    <row r="66" spans="1:2" ht="20.25" customHeight="1" x14ac:dyDescent="0.25">
      <c r="A66" s="29" t="s">
        <v>119</v>
      </c>
      <c r="B66" s="30">
        <v>141056306</v>
      </c>
    </row>
    <row r="67" spans="1:2" ht="20.25" customHeight="1" x14ac:dyDescent="0.25">
      <c r="A67" s="29" t="s">
        <v>120</v>
      </c>
      <c r="B67" s="30">
        <v>27366520494</v>
      </c>
    </row>
    <row r="68" spans="1:2" ht="20.25" customHeight="1" x14ac:dyDescent="0.25">
      <c r="A68" s="29" t="s">
        <v>121</v>
      </c>
      <c r="B68" s="30">
        <v>113269757</v>
      </c>
    </row>
    <row r="69" spans="1:2" ht="20.25" customHeight="1" x14ac:dyDescent="0.25">
      <c r="A69" s="29" t="s">
        <v>122</v>
      </c>
      <c r="B69" s="30">
        <v>16744943965</v>
      </c>
    </row>
    <row r="70" spans="1:2" ht="20.25" customHeight="1" x14ac:dyDescent="0.25">
      <c r="A70" s="29" t="s">
        <v>123</v>
      </c>
      <c r="B70" s="30">
        <v>1244050003</v>
      </c>
    </row>
    <row r="71" spans="1:2" ht="20.25" customHeight="1" x14ac:dyDescent="0.25">
      <c r="A71" s="29" t="s">
        <v>124</v>
      </c>
      <c r="B71" s="30">
        <v>34406694084</v>
      </c>
    </row>
    <row r="72" spans="1:2" ht="20.25" customHeight="1" x14ac:dyDescent="0.25">
      <c r="A72" s="29" t="s">
        <v>125</v>
      </c>
      <c r="B72" s="30">
        <v>1796428722</v>
      </c>
    </row>
    <row r="73" spans="1:2" ht="20.25" customHeight="1" x14ac:dyDescent="0.25">
      <c r="A73" s="29" t="s">
        <v>126</v>
      </c>
      <c r="B73" s="30">
        <v>78966952231</v>
      </c>
    </row>
    <row r="74" spans="1:2" ht="20.25" customHeight="1" x14ac:dyDescent="0.25">
      <c r="A74" s="29" t="s">
        <v>127</v>
      </c>
      <c r="B74" s="30">
        <v>1659005981</v>
      </c>
    </row>
    <row r="75" spans="1:2" ht="20.25" customHeight="1" x14ac:dyDescent="0.25">
      <c r="A75" s="29" t="s">
        <v>128</v>
      </c>
      <c r="B75" s="30">
        <v>176889646803</v>
      </c>
    </row>
    <row r="76" spans="1:2" ht="20.25" customHeight="1" x14ac:dyDescent="0.25">
      <c r="A76" s="29" t="s">
        <v>129</v>
      </c>
      <c r="B76" s="30">
        <v>26855816698</v>
      </c>
    </row>
    <row r="77" spans="1:2" ht="20.25" customHeight="1" x14ac:dyDescent="0.25">
      <c r="A77" s="29" t="s">
        <v>130</v>
      </c>
      <c r="B77" s="30">
        <v>6679745271</v>
      </c>
    </row>
    <row r="78" spans="1:2" ht="20.25" customHeight="1" x14ac:dyDescent="0.25">
      <c r="A78" s="29" t="s">
        <v>131</v>
      </c>
      <c r="B78" s="30">
        <v>16748780</v>
      </c>
    </row>
    <row r="79" spans="1:2" ht="20.25" customHeight="1" x14ac:dyDescent="0.25">
      <c r="A79" s="29" t="s">
        <v>132</v>
      </c>
      <c r="B79" s="30">
        <v>12945629209</v>
      </c>
    </row>
    <row r="80" spans="1:2" ht="20.25" customHeight="1" x14ac:dyDescent="0.25">
      <c r="A80" s="29" t="s">
        <v>133</v>
      </c>
      <c r="B80" s="30">
        <v>2615626161</v>
      </c>
    </row>
    <row r="81" spans="1:2" ht="20.25" customHeight="1" x14ac:dyDescent="0.25">
      <c r="A81" s="29" t="s">
        <v>134</v>
      </c>
      <c r="B81" s="30">
        <v>22006243360</v>
      </c>
    </row>
    <row r="82" spans="1:2" ht="20.25" customHeight="1" x14ac:dyDescent="0.25">
      <c r="A82" s="29" t="s">
        <v>135</v>
      </c>
      <c r="B82" s="30">
        <v>2053789388</v>
      </c>
    </row>
    <row r="83" spans="1:2" ht="20.25" customHeight="1" x14ac:dyDescent="0.25">
      <c r="A83" s="29" t="s">
        <v>136</v>
      </c>
      <c r="B83" s="30">
        <v>8355233042</v>
      </c>
    </row>
    <row r="84" spans="1:2" ht="20.25" customHeight="1" x14ac:dyDescent="0.25">
      <c r="A84" s="29" t="s">
        <v>137</v>
      </c>
      <c r="B84" s="30">
        <v>9509473062</v>
      </c>
    </row>
    <row r="85" spans="1:2" ht="20.25" customHeight="1" x14ac:dyDescent="0.25">
      <c r="A85" s="29" t="s">
        <v>138</v>
      </c>
      <c r="B85" s="30">
        <v>1487026838</v>
      </c>
    </row>
    <row r="86" spans="1:2" ht="20.25" customHeight="1" x14ac:dyDescent="0.25">
      <c r="A86" s="29" t="s">
        <v>100</v>
      </c>
      <c r="B86" s="30">
        <v>32587843698</v>
      </c>
    </row>
    <row r="87" spans="1:2" ht="20.25" customHeight="1" x14ac:dyDescent="0.25">
      <c r="A87" s="29" t="s">
        <v>101</v>
      </c>
      <c r="B87" s="30">
        <v>168426380</v>
      </c>
    </row>
    <row r="88" spans="1:2" ht="20.25" customHeight="1" x14ac:dyDescent="0.25">
      <c r="A88" s="29" t="s">
        <v>104</v>
      </c>
      <c r="B88" s="30">
        <v>31099783897</v>
      </c>
    </row>
    <row r="89" spans="1:2" ht="20.25" customHeight="1" x14ac:dyDescent="0.25">
      <c r="A89" s="29" t="s">
        <v>105</v>
      </c>
      <c r="B89" s="30">
        <v>3194862910</v>
      </c>
    </row>
    <row r="90" spans="1:2" ht="20.25" customHeight="1" x14ac:dyDescent="0.25">
      <c r="A90" s="29" t="s">
        <v>106</v>
      </c>
      <c r="B90" s="30">
        <v>24348263145</v>
      </c>
    </row>
    <row r="91" spans="1:2" ht="20.25" customHeight="1" x14ac:dyDescent="0.25">
      <c r="A91" s="29" t="s">
        <v>107</v>
      </c>
      <c r="B91" s="30">
        <v>346248709</v>
      </c>
    </row>
    <row r="92" spans="1:2" ht="20.25" customHeight="1" x14ac:dyDescent="0.25">
      <c r="A92" s="29" t="s">
        <v>108</v>
      </c>
      <c r="B92" s="30">
        <f>27434924953+511069334</f>
        <v>27945994287</v>
      </c>
    </row>
    <row r="93" spans="1:2" ht="20.25" customHeight="1" x14ac:dyDescent="0.25">
      <c r="A93" s="29" t="s">
        <v>120</v>
      </c>
      <c r="B93" s="30">
        <v>28017568852</v>
      </c>
    </row>
    <row r="94" spans="1:2" ht="20.25" customHeight="1" x14ac:dyDescent="0.25">
      <c r="A94" s="29" t="s">
        <v>121</v>
      </c>
      <c r="B94" s="30">
        <v>93347540</v>
      </c>
    </row>
    <row r="95" spans="1:2" ht="20.25" customHeight="1" x14ac:dyDescent="0.25">
      <c r="A95" s="29" t="s">
        <v>124</v>
      </c>
      <c r="B95" s="30">
        <v>35926749667</v>
      </c>
    </row>
    <row r="96" spans="1:2" ht="20.25" customHeight="1" x14ac:dyDescent="0.25">
      <c r="A96" s="29" t="s">
        <v>125</v>
      </c>
      <c r="B96" s="30">
        <v>1230405467</v>
      </c>
    </row>
    <row r="97" spans="1:2" ht="20.25" customHeight="1" x14ac:dyDescent="0.25">
      <c r="A97" s="29" t="s">
        <v>126</v>
      </c>
      <c r="B97" s="30">
        <v>71668239186</v>
      </c>
    </row>
    <row r="98" spans="1:2" ht="20.25" customHeight="1" x14ac:dyDescent="0.25">
      <c r="A98" s="29" t="s">
        <v>127</v>
      </c>
      <c r="B98" s="30">
        <v>1530130900</v>
      </c>
    </row>
    <row r="99" spans="1:2" ht="20.25" customHeight="1" x14ac:dyDescent="0.25">
      <c r="A99" s="29" t="s">
        <v>128</v>
      </c>
      <c r="B99" s="30">
        <v>213359060977</v>
      </c>
    </row>
    <row r="100" spans="1:2" ht="20.25" customHeight="1" x14ac:dyDescent="0.25">
      <c r="A100" s="29" t="s">
        <v>129</v>
      </c>
      <c r="B100" s="30">
        <v>6165964819</v>
      </c>
    </row>
    <row r="101" spans="1:2" ht="20.25" customHeight="1" x14ac:dyDescent="0.25">
      <c r="A101" s="28"/>
      <c r="B101" s="31">
        <f>SUM(B3:B100)</f>
        <v>1221266035300</v>
      </c>
    </row>
    <row r="102" spans="1:2" ht="20.25" customHeight="1" x14ac:dyDescent="0.25">
      <c r="B102" s="6">
        <f>B101-'ثبت تعهدی'!F50</f>
        <v>0</v>
      </c>
    </row>
  </sheetData>
  <autoFilter ref="A2:B102"/>
  <conditionalFormatting sqref="H1:H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rightToLeft="1" workbookViewId="0">
      <selection activeCell="P11" sqref="P11"/>
    </sheetView>
  </sheetViews>
  <sheetFormatPr defaultRowHeight="29.25" customHeight="1" x14ac:dyDescent="0.25"/>
  <cols>
    <col min="1" max="1" width="20.140625" style="16" bestFit="1" customWidth="1"/>
    <col min="2" max="2" width="11.140625" style="22" customWidth="1"/>
    <col min="3" max="3" width="15.140625" style="16" bestFit="1" customWidth="1"/>
    <col min="4" max="4" width="14.85546875" style="16" bestFit="1" customWidth="1"/>
    <col min="5" max="5" width="15.7109375" style="16" bestFit="1" customWidth="1"/>
    <col min="6" max="6" width="15" style="16" bestFit="1" customWidth="1"/>
    <col min="7" max="16384" width="9.140625" style="16"/>
  </cols>
  <sheetData>
    <row r="1" spans="1:6" s="10" customFormat="1" ht="29.25" customHeight="1" x14ac:dyDescent="0.25">
      <c r="A1" s="32"/>
      <c r="B1" s="32"/>
      <c r="C1" s="32" t="s">
        <v>50</v>
      </c>
      <c r="D1" s="32"/>
      <c r="E1" s="32"/>
      <c r="F1" s="32"/>
    </row>
    <row r="2" spans="1:6" s="10" customFormat="1" ht="29.25" customHeight="1" x14ac:dyDescent="0.25">
      <c r="A2" s="11" t="s">
        <v>1</v>
      </c>
      <c r="B2" s="12" t="s">
        <v>2</v>
      </c>
      <c r="C2" s="11" t="s">
        <v>51</v>
      </c>
      <c r="D2" s="11" t="s">
        <v>52</v>
      </c>
      <c r="E2" s="11" t="s">
        <v>53</v>
      </c>
      <c r="F2" s="11" t="s">
        <v>54</v>
      </c>
    </row>
    <row r="3" spans="1:6" ht="29.25" customHeight="1" x14ac:dyDescent="0.25">
      <c r="A3" s="13" t="s">
        <v>3</v>
      </c>
      <c r="B3" s="14">
        <v>253110</v>
      </c>
      <c r="C3" s="15">
        <v>0</v>
      </c>
      <c r="D3" s="15">
        <v>0</v>
      </c>
      <c r="E3" s="15">
        <v>13224000</v>
      </c>
      <c r="F3" s="15">
        <f>SUM(C3:E3)</f>
        <v>13224000</v>
      </c>
    </row>
    <row r="4" spans="1:6" ht="29.25" customHeight="1" x14ac:dyDescent="0.25">
      <c r="A4" s="13" t="s">
        <v>4</v>
      </c>
      <c r="B4" s="14">
        <v>253123</v>
      </c>
      <c r="C4" s="15">
        <v>23376747211</v>
      </c>
      <c r="D4" s="15">
        <v>4866381222</v>
      </c>
      <c r="E4" s="15">
        <v>46003009689</v>
      </c>
      <c r="F4" s="15">
        <f t="shared" ref="F4:F48" si="0">SUM(C4:E4)</f>
        <v>74246138122</v>
      </c>
    </row>
    <row r="5" spans="1:6" ht="29.25" customHeight="1" x14ac:dyDescent="0.25">
      <c r="A5" s="13" t="s">
        <v>5</v>
      </c>
      <c r="B5" s="14">
        <v>253191</v>
      </c>
      <c r="C5" s="15">
        <v>7625531227</v>
      </c>
      <c r="D5" s="15">
        <v>2071576262</v>
      </c>
      <c r="E5" s="15">
        <v>7377502813</v>
      </c>
      <c r="F5" s="15">
        <f t="shared" si="0"/>
        <v>17074610302</v>
      </c>
    </row>
    <row r="6" spans="1:6" ht="29.25" customHeight="1" x14ac:dyDescent="0.25">
      <c r="A6" s="13" t="s">
        <v>6</v>
      </c>
      <c r="B6" s="14">
        <v>253117</v>
      </c>
      <c r="C6" s="15">
        <v>8250947163</v>
      </c>
      <c r="D6" s="15">
        <v>2736335124</v>
      </c>
      <c r="E6" s="15">
        <v>3738164581</v>
      </c>
      <c r="F6" s="15">
        <f t="shared" si="0"/>
        <v>14725446868</v>
      </c>
    </row>
    <row r="7" spans="1:6" ht="29.25" customHeight="1" x14ac:dyDescent="0.25">
      <c r="A7" s="13" t="s">
        <v>7</v>
      </c>
      <c r="B7" s="14">
        <v>253113</v>
      </c>
      <c r="C7" s="15">
        <v>0</v>
      </c>
      <c r="D7" s="15">
        <v>0</v>
      </c>
      <c r="E7" s="15">
        <v>0</v>
      </c>
      <c r="F7" s="15">
        <f t="shared" si="0"/>
        <v>0</v>
      </c>
    </row>
    <row r="8" spans="1:6" ht="29.25" customHeight="1" x14ac:dyDescent="0.25">
      <c r="A8" s="13" t="s">
        <v>8</v>
      </c>
      <c r="B8" s="14">
        <v>253126</v>
      </c>
      <c r="C8" s="15">
        <v>7568565413</v>
      </c>
      <c r="D8" s="15">
        <v>0</v>
      </c>
      <c r="E8" s="15">
        <v>0</v>
      </c>
      <c r="F8" s="15">
        <f t="shared" si="0"/>
        <v>7568565413</v>
      </c>
    </row>
    <row r="9" spans="1:6" ht="29.25" customHeight="1" x14ac:dyDescent="0.25">
      <c r="A9" s="13" t="s">
        <v>9</v>
      </c>
      <c r="B9" s="14">
        <v>253114</v>
      </c>
      <c r="C9" s="15">
        <v>5905500677</v>
      </c>
      <c r="D9" s="15">
        <v>12481083908</v>
      </c>
      <c r="E9" s="15">
        <v>570994520</v>
      </c>
      <c r="F9" s="15">
        <f t="shared" si="0"/>
        <v>18957579105</v>
      </c>
    </row>
    <row r="10" spans="1:6" ht="29.25" customHeight="1" x14ac:dyDescent="0.25">
      <c r="A10" s="13" t="s">
        <v>10</v>
      </c>
      <c r="B10" s="14">
        <v>253118</v>
      </c>
      <c r="C10" s="15">
        <v>5579914367</v>
      </c>
      <c r="D10" s="15">
        <v>1086893558</v>
      </c>
      <c r="E10" s="15">
        <v>9581182610</v>
      </c>
      <c r="F10" s="15">
        <f t="shared" si="0"/>
        <v>16247990535</v>
      </c>
    </row>
    <row r="11" spans="1:6" ht="29.25" customHeight="1" x14ac:dyDescent="0.25">
      <c r="A11" s="13" t="s">
        <v>11</v>
      </c>
      <c r="B11" s="14">
        <v>253124</v>
      </c>
      <c r="C11" s="15">
        <v>9292015437</v>
      </c>
      <c r="D11" s="15">
        <v>1184158928</v>
      </c>
      <c r="E11" s="15">
        <v>9173772334</v>
      </c>
      <c r="F11" s="15">
        <f t="shared" si="0"/>
        <v>19649946699</v>
      </c>
    </row>
    <row r="12" spans="1:6" ht="29.25" customHeight="1" x14ac:dyDescent="0.25">
      <c r="A12" s="13" t="s">
        <v>12</v>
      </c>
      <c r="B12" s="14">
        <v>253125</v>
      </c>
      <c r="C12" s="15">
        <v>0</v>
      </c>
      <c r="D12" s="15">
        <v>0</v>
      </c>
      <c r="E12" s="15">
        <v>0</v>
      </c>
      <c r="F12" s="15">
        <f t="shared" si="0"/>
        <v>0</v>
      </c>
    </row>
    <row r="13" spans="1:6" ht="29.25" customHeight="1" x14ac:dyDescent="0.25">
      <c r="A13" s="13" t="s">
        <v>13</v>
      </c>
      <c r="B13" s="14">
        <v>253116</v>
      </c>
      <c r="C13" s="15">
        <v>30667048283</v>
      </c>
      <c r="D13" s="15">
        <v>13042892748</v>
      </c>
      <c r="E13" s="15">
        <v>26228469199</v>
      </c>
      <c r="F13" s="15">
        <f t="shared" si="0"/>
        <v>69938410230</v>
      </c>
    </row>
    <row r="14" spans="1:6" ht="29.25" customHeight="1" x14ac:dyDescent="0.25">
      <c r="A14" s="13" t="s">
        <v>14</v>
      </c>
      <c r="B14" s="14">
        <v>253194</v>
      </c>
      <c r="C14" s="15">
        <v>0</v>
      </c>
      <c r="D14" s="15">
        <v>0</v>
      </c>
      <c r="E14" s="15">
        <v>0</v>
      </c>
      <c r="F14" s="15">
        <f t="shared" si="0"/>
        <v>0</v>
      </c>
    </row>
    <row r="15" spans="1:6" ht="29.25" customHeight="1" x14ac:dyDescent="0.25">
      <c r="A15" s="13" t="s">
        <v>15</v>
      </c>
      <c r="B15" s="14">
        <v>253120</v>
      </c>
      <c r="C15" s="15">
        <v>9674349554</v>
      </c>
      <c r="D15" s="15">
        <v>2189710286</v>
      </c>
      <c r="E15" s="15">
        <v>10440904741</v>
      </c>
      <c r="F15" s="15">
        <f t="shared" si="0"/>
        <v>22304964581</v>
      </c>
    </row>
    <row r="16" spans="1:6" ht="29.25" customHeight="1" x14ac:dyDescent="0.25">
      <c r="A16" s="13" t="s">
        <v>16</v>
      </c>
      <c r="B16" s="14">
        <v>253119</v>
      </c>
      <c r="C16" s="15">
        <v>58047158007</v>
      </c>
      <c r="D16" s="15">
        <v>17935188450</v>
      </c>
      <c r="E16" s="15">
        <v>69505551269</v>
      </c>
      <c r="F16" s="15">
        <f t="shared" si="0"/>
        <v>145487897726</v>
      </c>
    </row>
    <row r="17" spans="1:6" ht="29.25" customHeight="1" x14ac:dyDescent="0.25">
      <c r="A17" s="13" t="s">
        <v>17</v>
      </c>
      <c r="B17" s="14">
        <v>253183</v>
      </c>
      <c r="C17" s="15">
        <v>0</v>
      </c>
      <c r="D17" s="15">
        <v>0</v>
      </c>
      <c r="E17" s="15">
        <v>0</v>
      </c>
      <c r="F17" s="15">
        <f t="shared" si="0"/>
        <v>0</v>
      </c>
    </row>
    <row r="18" spans="1:6" ht="29.25" customHeight="1" x14ac:dyDescent="0.25">
      <c r="A18" s="13" t="s">
        <v>18</v>
      </c>
      <c r="B18" s="14">
        <v>253122</v>
      </c>
      <c r="C18" s="15">
        <v>147462271393</v>
      </c>
      <c r="D18" s="15">
        <v>17553567506</v>
      </c>
      <c r="E18" s="15">
        <v>245435175542</v>
      </c>
      <c r="F18" s="15">
        <f t="shared" si="0"/>
        <v>410451014441</v>
      </c>
    </row>
    <row r="19" spans="1:6" ht="29.25" customHeight="1" x14ac:dyDescent="0.25">
      <c r="A19" s="13" t="s">
        <v>19</v>
      </c>
      <c r="B19" s="14">
        <v>253181</v>
      </c>
      <c r="C19" s="15">
        <v>0</v>
      </c>
      <c r="D19" s="15">
        <v>0</v>
      </c>
      <c r="E19" s="15">
        <v>0</v>
      </c>
      <c r="F19" s="15">
        <f t="shared" si="0"/>
        <v>0</v>
      </c>
    </row>
    <row r="20" spans="1:6" ht="29.25" customHeight="1" x14ac:dyDescent="0.25">
      <c r="A20" s="13" t="s">
        <v>20</v>
      </c>
      <c r="B20" s="14">
        <v>253190</v>
      </c>
      <c r="C20" s="15">
        <v>644097353</v>
      </c>
      <c r="D20" s="15">
        <v>0</v>
      </c>
      <c r="E20" s="15">
        <v>0</v>
      </c>
      <c r="F20" s="15">
        <f t="shared" si="0"/>
        <v>644097353</v>
      </c>
    </row>
    <row r="21" spans="1:6" ht="29.25" customHeight="1" x14ac:dyDescent="0.25">
      <c r="A21" s="13" t="s">
        <v>21</v>
      </c>
      <c r="B21" s="14">
        <v>253144</v>
      </c>
      <c r="C21" s="15">
        <v>10557314689</v>
      </c>
      <c r="D21" s="15">
        <v>1999354929</v>
      </c>
      <c r="E21" s="15">
        <v>38040024325</v>
      </c>
      <c r="F21" s="15">
        <f t="shared" si="0"/>
        <v>50596693943</v>
      </c>
    </row>
    <row r="22" spans="1:6" ht="29.25" customHeight="1" x14ac:dyDescent="0.25">
      <c r="A22" s="13" t="s">
        <v>22</v>
      </c>
      <c r="B22" s="14">
        <v>253145</v>
      </c>
      <c r="C22" s="15">
        <v>276105519</v>
      </c>
      <c r="D22" s="15">
        <v>372566218</v>
      </c>
      <c r="E22" s="15">
        <v>896557569</v>
      </c>
      <c r="F22" s="15">
        <f t="shared" si="0"/>
        <v>1545229306</v>
      </c>
    </row>
    <row r="23" spans="1:6" ht="29.25" customHeight="1" x14ac:dyDescent="0.25">
      <c r="A23" s="13" t="s">
        <v>23</v>
      </c>
      <c r="B23" s="14">
        <v>253140</v>
      </c>
      <c r="C23" s="15">
        <v>4386488329</v>
      </c>
      <c r="D23" s="15">
        <v>0</v>
      </c>
      <c r="E23" s="15">
        <v>957454418</v>
      </c>
      <c r="F23" s="15">
        <f t="shared" si="0"/>
        <v>5343942747</v>
      </c>
    </row>
    <row r="24" spans="1:6" ht="29.25" customHeight="1" x14ac:dyDescent="0.25">
      <c r="A24" s="13" t="s">
        <v>24</v>
      </c>
      <c r="B24" s="14">
        <v>253149</v>
      </c>
      <c r="C24" s="15">
        <v>0</v>
      </c>
      <c r="D24" s="15">
        <v>0</v>
      </c>
      <c r="E24" s="15">
        <v>0</v>
      </c>
      <c r="F24" s="15">
        <f t="shared" si="0"/>
        <v>0</v>
      </c>
    </row>
    <row r="25" spans="1:6" ht="29.25" customHeight="1" x14ac:dyDescent="0.25">
      <c r="A25" s="13" t="s">
        <v>25</v>
      </c>
      <c r="B25" s="14">
        <v>253127</v>
      </c>
      <c r="C25" s="15">
        <v>0</v>
      </c>
      <c r="D25" s="15">
        <v>4712862812</v>
      </c>
      <c r="E25" s="15">
        <v>0</v>
      </c>
      <c r="F25" s="15">
        <f t="shared" si="0"/>
        <v>4712862812</v>
      </c>
    </row>
    <row r="26" spans="1:6" ht="29.25" customHeight="1" x14ac:dyDescent="0.25">
      <c r="A26" s="13" t="s">
        <v>26</v>
      </c>
      <c r="B26" s="14">
        <v>253129</v>
      </c>
      <c r="C26" s="15">
        <v>337599471</v>
      </c>
      <c r="D26" s="15">
        <v>79160325</v>
      </c>
      <c r="E26" s="15">
        <v>370670254</v>
      </c>
      <c r="F26" s="15">
        <f t="shared" si="0"/>
        <v>787430050</v>
      </c>
    </row>
    <row r="27" spans="1:6" ht="29.25" customHeight="1" x14ac:dyDescent="0.25">
      <c r="A27" s="13" t="s">
        <v>27</v>
      </c>
      <c r="B27" s="14">
        <v>253192</v>
      </c>
      <c r="C27" s="15">
        <v>0</v>
      </c>
      <c r="D27" s="15">
        <v>0</v>
      </c>
      <c r="E27" s="15">
        <v>327430510</v>
      </c>
      <c r="F27" s="15">
        <f t="shared" si="0"/>
        <v>327430510</v>
      </c>
    </row>
    <row r="28" spans="1:6" ht="29.25" customHeight="1" x14ac:dyDescent="0.25">
      <c r="A28" s="13" t="s">
        <v>28</v>
      </c>
      <c r="B28" s="14">
        <v>253148</v>
      </c>
      <c r="C28" s="15">
        <v>0</v>
      </c>
      <c r="D28" s="15">
        <v>441551526</v>
      </c>
      <c r="E28" s="15">
        <v>761039530</v>
      </c>
      <c r="F28" s="15">
        <f t="shared" si="0"/>
        <v>1202591056</v>
      </c>
    </row>
    <row r="29" spans="1:6" ht="29.25" customHeight="1" x14ac:dyDescent="0.25">
      <c r="A29" s="13" t="s">
        <v>29</v>
      </c>
      <c r="B29" s="14">
        <v>253146</v>
      </c>
      <c r="C29" s="15">
        <v>903418991</v>
      </c>
      <c r="D29" s="15">
        <v>320951906</v>
      </c>
      <c r="E29" s="15">
        <v>1290848709</v>
      </c>
      <c r="F29" s="15">
        <f t="shared" si="0"/>
        <v>2515219606</v>
      </c>
    </row>
    <row r="30" spans="1:6" ht="29.25" customHeight="1" x14ac:dyDescent="0.25">
      <c r="A30" s="13" t="s">
        <v>30</v>
      </c>
      <c r="B30" s="14">
        <v>253132</v>
      </c>
      <c r="C30" s="15">
        <v>5230758394</v>
      </c>
      <c r="D30" s="15">
        <v>1434406277</v>
      </c>
      <c r="E30" s="15">
        <v>7141804892</v>
      </c>
      <c r="F30" s="15">
        <f t="shared" si="0"/>
        <v>13806969563</v>
      </c>
    </row>
    <row r="31" spans="1:6" ht="29.25" customHeight="1" x14ac:dyDescent="0.25">
      <c r="A31" s="13" t="s">
        <v>31</v>
      </c>
      <c r="B31" s="14">
        <v>253150</v>
      </c>
      <c r="C31" s="15">
        <v>465382518</v>
      </c>
      <c r="D31" s="15">
        <v>0</v>
      </c>
      <c r="E31" s="15">
        <v>191205220</v>
      </c>
      <c r="F31" s="15">
        <f t="shared" si="0"/>
        <v>656587738</v>
      </c>
    </row>
    <row r="32" spans="1:6" ht="29.25" customHeight="1" x14ac:dyDescent="0.25">
      <c r="A32" s="13" t="s">
        <v>32</v>
      </c>
      <c r="B32" s="14">
        <v>253186</v>
      </c>
      <c r="C32" s="15">
        <v>434646070</v>
      </c>
      <c r="D32" s="15">
        <v>331228936</v>
      </c>
      <c r="E32" s="15">
        <v>1189914518</v>
      </c>
      <c r="F32" s="15">
        <f t="shared" si="0"/>
        <v>1955789524</v>
      </c>
    </row>
    <row r="33" spans="1:6" ht="29.25" customHeight="1" x14ac:dyDescent="0.25">
      <c r="A33" s="13" t="s">
        <v>33</v>
      </c>
      <c r="B33" s="14">
        <v>253133</v>
      </c>
      <c r="C33" s="15">
        <v>12322676</v>
      </c>
      <c r="D33" s="15">
        <v>417201344</v>
      </c>
      <c r="E33" s="15">
        <v>55423666</v>
      </c>
      <c r="F33" s="15">
        <f t="shared" si="0"/>
        <v>484947686</v>
      </c>
    </row>
    <row r="34" spans="1:6" ht="29.25" customHeight="1" x14ac:dyDescent="0.25">
      <c r="A34" s="13" t="s">
        <v>34</v>
      </c>
      <c r="B34" s="14">
        <v>253147</v>
      </c>
      <c r="C34" s="15">
        <v>632426056</v>
      </c>
      <c r="D34" s="15">
        <v>488298414</v>
      </c>
      <c r="E34" s="15">
        <v>842056377</v>
      </c>
      <c r="F34" s="15">
        <f t="shared" si="0"/>
        <v>1962780847</v>
      </c>
    </row>
    <row r="35" spans="1:6" ht="29.25" customHeight="1" x14ac:dyDescent="0.25">
      <c r="A35" s="13" t="s">
        <v>35</v>
      </c>
      <c r="B35" s="14">
        <v>253143</v>
      </c>
      <c r="C35" s="15">
        <v>824985659</v>
      </c>
      <c r="D35" s="15">
        <v>395862825</v>
      </c>
      <c r="E35" s="15">
        <v>554736818</v>
      </c>
      <c r="F35" s="15">
        <f t="shared" si="0"/>
        <v>1775585302</v>
      </c>
    </row>
    <row r="36" spans="1:6" ht="29.25" customHeight="1" x14ac:dyDescent="0.25">
      <c r="A36" s="13" t="s">
        <v>36</v>
      </c>
      <c r="B36" s="14">
        <v>253134</v>
      </c>
      <c r="C36" s="15">
        <v>5406020348</v>
      </c>
      <c r="D36" s="15">
        <v>4150384851</v>
      </c>
      <c r="E36" s="15">
        <v>9566611457</v>
      </c>
      <c r="F36" s="15">
        <f t="shared" si="0"/>
        <v>19123016656</v>
      </c>
    </row>
    <row r="37" spans="1:6" ht="29.25" customHeight="1" x14ac:dyDescent="0.25">
      <c r="A37" s="13" t="s">
        <v>37</v>
      </c>
      <c r="B37" s="14">
        <v>253152</v>
      </c>
      <c r="C37" s="15">
        <v>107954078</v>
      </c>
      <c r="D37" s="15">
        <v>0</v>
      </c>
      <c r="E37" s="15">
        <v>212805183</v>
      </c>
      <c r="F37" s="15">
        <f t="shared" si="0"/>
        <v>320759261</v>
      </c>
    </row>
    <row r="38" spans="1:6" ht="29.25" customHeight="1" x14ac:dyDescent="0.25">
      <c r="A38" s="13" t="s">
        <v>38</v>
      </c>
      <c r="B38" s="14">
        <v>253142</v>
      </c>
      <c r="C38" s="15">
        <v>3116698</v>
      </c>
      <c r="D38" s="15">
        <v>486102753</v>
      </c>
      <c r="E38" s="15">
        <v>1338701842</v>
      </c>
      <c r="F38" s="15">
        <f t="shared" si="0"/>
        <v>1827921293</v>
      </c>
    </row>
    <row r="39" spans="1:6" ht="29.25" customHeight="1" x14ac:dyDescent="0.25">
      <c r="A39" s="13" t="s">
        <v>39</v>
      </c>
      <c r="B39" s="14">
        <v>253199</v>
      </c>
      <c r="C39" s="15">
        <v>56174763</v>
      </c>
      <c r="D39" s="15">
        <v>245940646</v>
      </c>
      <c r="E39" s="15">
        <v>209300366</v>
      </c>
      <c r="F39" s="15">
        <f t="shared" si="0"/>
        <v>511415775</v>
      </c>
    </row>
    <row r="40" spans="1:6" ht="29.25" customHeight="1" x14ac:dyDescent="0.25">
      <c r="A40" s="13" t="s">
        <v>40</v>
      </c>
      <c r="B40" s="14">
        <v>253198</v>
      </c>
      <c r="C40" s="15">
        <v>44867603</v>
      </c>
      <c r="D40" s="15">
        <v>62954545</v>
      </c>
      <c r="E40" s="15">
        <v>448694760</v>
      </c>
      <c r="F40" s="15">
        <f t="shared" si="0"/>
        <v>556516908</v>
      </c>
    </row>
    <row r="41" spans="1:6" ht="29.25" customHeight="1" x14ac:dyDescent="0.25">
      <c r="A41" s="13" t="s">
        <v>41</v>
      </c>
      <c r="B41" s="14">
        <v>253196</v>
      </c>
      <c r="C41" s="15">
        <v>13370080</v>
      </c>
      <c r="D41" s="15">
        <v>14207595</v>
      </c>
      <c r="E41" s="15">
        <v>394846835</v>
      </c>
      <c r="F41" s="15">
        <f t="shared" si="0"/>
        <v>422424510</v>
      </c>
    </row>
    <row r="42" spans="1:6" ht="29.25" customHeight="1" x14ac:dyDescent="0.25">
      <c r="A42" s="13" t="s">
        <v>42</v>
      </c>
      <c r="B42" s="14">
        <v>253135</v>
      </c>
      <c r="C42" s="15">
        <v>1426294440</v>
      </c>
      <c r="D42" s="15">
        <v>8536168724</v>
      </c>
      <c r="E42" s="15">
        <v>1833711212</v>
      </c>
      <c r="F42" s="15">
        <f t="shared" si="0"/>
        <v>11796174376</v>
      </c>
    </row>
    <row r="43" spans="1:6" ht="29.25" customHeight="1" x14ac:dyDescent="0.25">
      <c r="A43" s="13" t="s">
        <v>43</v>
      </c>
      <c r="B43" s="14">
        <v>253136</v>
      </c>
      <c r="C43" s="15">
        <v>0</v>
      </c>
      <c r="D43" s="15">
        <v>11912502956</v>
      </c>
      <c r="E43" s="15">
        <v>0</v>
      </c>
      <c r="F43" s="15">
        <f t="shared" si="0"/>
        <v>11912502956</v>
      </c>
    </row>
    <row r="44" spans="1:6" ht="29.25" customHeight="1" x14ac:dyDescent="0.25">
      <c r="A44" s="13" t="s">
        <v>44</v>
      </c>
      <c r="B44" s="14">
        <v>253138</v>
      </c>
      <c r="C44" s="15">
        <v>259971774</v>
      </c>
      <c r="D44" s="15">
        <v>148344593</v>
      </c>
      <c r="E44" s="15">
        <v>367331171</v>
      </c>
      <c r="F44" s="15">
        <f t="shared" si="0"/>
        <v>775647538</v>
      </c>
    </row>
    <row r="45" spans="1:6" ht="29.25" customHeight="1" x14ac:dyDescent="0.25">
      <c r="A45" s="13" t="s">
        <v>45</v>
      </c>
      <c r="B45" s="14">
        <v>253137</v>
      </c>
      <c r="C45" s="15">
        <v>26213452459</v>
      </c>
      <c r="D45" s="15">
        <v>5509756600</v>
      </c>
      <c r="E45" s="15">
        <v>5030842201</v>
      </c>
      <c r="F45" s="15">
        <f t="shared" si="0"/>
        <v>36754051260</v>
      </c>
    </row>
    <row r="46" spans="1:6" ht="29.25" customHeight="1" x14ac:dyDescent="0.25">
      <c r="A46" s="13" t="s">
        <v>46</v>
      </c>
      <c r="B46" s="14">
        <v>253141</v>
      </c>
      <c r="C46" s="15">
        <v>4735099043</v>
      </c>
      <c r="D46" s="15">
        <v>7816184981</v>
      </c>
      <c r="E46" s="15">
        <v>40620510</v>
      </c>
      <c r="F46" s="15">
        <f t="shared" si="0"/>
        <v>12591904534</v>
      </c>
    </row>
    <row r="47" spans="1:6" ht="29.25" customHeight="1" x14ac:dyDescent="0.25">
      <c r="A47" s="13" t="s">
        <v>47</v>
      </c>
      <c r="B47" s="14">
        <v>253139</v>
      </c>
      <c r="C47" s="15">
        <v>5590609437</v>
      </c>
      <c r="D47" s="15">
        <v>4328246779</v>
      </c>
      <c r="E47" s="15">
        <v>2400000000</v>
      </c>
      <c r="F47" s="15">
        <f t="shared" si="0"/>
        <v>12318856216</v>
      </c>
    </row>
    <row r="48" spans="1:6" ht="29.25" customHeight="1" x14ac:dyDescent="0.25">
      <c r="A48" s="13" t="s">
        <v>48</v>
      </c>
      <c r="B48" s="14">
        <v>253610</v>
      </c>
      <c r="C48" s="15">
        <v>55256495661</v>
      </c>
      <c r="D48" s="15">
        <v>1403631546</v>
      </c>
      <c r="E48" s="15">
        <v>192306735445</v>
      </c>
      <c r="F48" s="15">
        <f t="shared" si="0"/>
        <v>248966862652</v>
      </c>
    </row>
    <row r="49" spans="1:6" s="21" customFormat="1" ht="29.25" customHeight="1" thickBot="1" x14ac:dyDescent="0.3">
      <c r="A49" s="17" t="s">
        <v>49</v>
      </c>
      <c r="B49" s="18"/>
      <c r="C49" s="19">
        <f t="shared" ref="C49:F49" si="1">SUM(C3:C48)</f>
        <v>437269020841</v>
      </c>
      <c r="D49" s="19">
        <f t="shared" si="1"/>
        <v>130755660073</v>
      </c>
      <c r="E49" s="20">
        <f t="shared" si="1"/>
        <v>694837319086</v>
      </c>
      <c r="F49" s="20">
        <f t="shared" si="1"/>
        <v>1262862000000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rightToLeft="1" workbookViewId="0">
      <selection activeCell="A52" sqref="A52:XFD55"/>
    </sheetView>
  </sheetViews>
  <sheetFormatPr defaultRowHeight="15" x14ac:dyDescent="0.25"/>
  <cols>
    <col min="1" max="1" width="20.140625" style="1" bestFit="1" customWidth="1"/>
    <col min="2" max="2" width="9.7109375" style="1" customWidth="1"/>
    <col min="3" max="3" width="19.85546875" style="1" customWidth="1"/>
    <col min="4" max="5" width="16.42578125" style="1" bestFit="1" customWidth="1"/>
    <col min="6" max="6" width="23.140625" style="1" customWidth="1"/>
    <col min="7" max="7" width="14.5703125" style="1" bestFit="1" customWidth="1"/>
    <col min="8" max="8" width="13.85546875" style="1" bestFit="1" customWidth="1"/>
    <col min="9" max="16384" width="9.140625" style="1"/>
  </cols>
  <sheetData>
    <row r="1" spans="1:8" ht="42" customHeight="1" x14ac:dyDescent="0.25">
      <c r="B1" s="2" t="s">
        <v>0</v>
      </c>
    </row>
    <row r="2" spans="1:8" s="26" customFormat="1" ht="115.5" customHeight="1" x14ac:dyDescent="0.25">
      <c r="A2" s="23" t="s">
        <v>1</v>
      </c>
      <c r="B2" s="24" t="s">
        <v>2</v>
      </c>
      <c r="C2" s="25" t="s">
        <v>139</v>
      </c>
      <c r="D2" s="25" t="s">
        <v>140</v>
      </c>
      <c r="E2" s="25" t="s">
        <v>141</v>
      </c>
      <c r="F2" s="25" t="s">
        <v>142</v>
      </c>
    </row>
    <row r="3" spans="1:8" ht="20.25" customHeight="1" x14ac:dyDescent="0.25">
      <c r="A3" s="3" t="s">
        <v>3</v>
      </c>
      <c r="B3" s="4">
        <v>253110</v>
      </c>
      <c r="C3" s="5">
        <v>13224000</v>
      </c>
      <c r="D3" s="5">
        <v>10983275900</v>
      </c>
      <c r="E3" s="5"/>
      <c r="F3" s="5">
        <v>10996499900</v>
      </c>
      <c r="G3" s="6"/>
      <c r="H3" s="6"/>
    </row>
    <row r="4" spans="1:8" ht="20.25" customHeight="1" x14ac:dyDescent="0.25">
      <c r="A4" s="3" t="s">
        <v>4</v>
      </c>
      <c r="B4" s="4">
        <v>253123</v>
      </c>
      <c r="C4" s="5">
        <v>74246138122</v>
      </c>
      <c r="D4" s="5"/>
      <c r="E4" s="5">
        <v>4407812510</v>
      </c>
      <c r="F4" s="5">
        <v>69838325612</v>
      </c>
      <c r="G4" s="6"/>
      <c r="H4" s="6"/>
    </row>
    <row r="5" spans="1:8" ht="20.25" customHeight="1" x14ac:dyDescent="0.25">
      <c r="A5" s="3" t="s">
        <v>5</v>
      </c>
      <c r="B5" s="4">
        <v>253191</v>
      </c>
      <c r="C5" s="5">
        <v>17074610302</v>
      </c>
      <c r="D5" s="5">
        <v>1376620379</v>
      </c>
      <c r="E5" s="5"/>
      <c r="F5" s="5">
        <v>18451230681</v>
      </c>
      <c r="G5" s="6"/>
      <c r="H5" s="6"/>
    </row>
    <row r="6" spans="1:8" ht="20.25" customHeight="1" x14ac:dyDescent="0.25">
      <c r="A6" s="3" t="s">
        <v>6</v>
      </c>
      <c r="B6" s="4">
        <v>253117</v>
      </c>
      <c r="C6" s="5">
        <v>14725446868</v>
      </c>
      <c r="D6" s="5">
        <v>3263547100</v>
      </c>
      <c r="E6" s="5"/>
      <c r="F6" s="5">
        <v>17988993968</v>
      </c>
      <c r="G6" s="6"/>
      <c r="H6" s="6"/>
    </row>
    <row r="7" spans="1:8" ht="20.25" customHeight="1" x14ac:dyDescent="0.25">
      <c r="A7" s="3" t="s">
        <v>7</v>
      </c>
      <c r="B7" s="4">
        <v>253113</v>
      </c>
      <c r="C7" s="5">
        <v>0</v>
      </c>
      <c r="D7" s="5">
        <v>55590706643</v>
      </c>
      <c r="E7" s="5"/>
      <c r="F7" s="5">
        <v>55590706643</v>
      </c>
      <c r="G7" s="6"/>
      <c r="H7" s="6"/>
    </row>
    <row r="8" spans="1:8" ht="20.25" customHeight="1" x14ac:dyDescent="0.25">
      <c r="A8" s="3" t="s">
        <v>8</v>
      </c>
      <c r="B8" s="4">
        <v>253126</v>
      </c>
      <c r="C8" s="5">
        <v>7568565413</v>
      </c>
      <c r="D8" s="5">
        <v>61388421712</v>
      </c>
      <c r="E8" s="5"/>
      <c r="F8" s="5">
        <v>68956987125</v>
      </c>
      <c r="G8" s="6"/>
      <c r="H8" s="6"/>
    </row>
    <row r="9" spans="1:8" ht="20.25" customHeight="1" x14ac:dyDescent="0.25">
      <c r="A9" s="3" t="s">
        <v>9</v>
      </c>
      <c r="B9" s="4">
        <v>253114</v>
      </c>
      <c r="C9" s="5">
        <v>18957579105</v>
      </c>
      <c r="D9" s="5">
        <v>573307955</v>
      </c>
      <c r="E9" s="5"/>
      <c r="F9" s="5">
        <v>19530887060</v>
      </c>
      <c r="G9" s="6"/>
      <c r="H9" s="6"/>
    </row>
    <row r="10" spans="1:8" ht="20.25" customHeight="1" x14ac:dyDescent="0.25">
      <c r="A10" s="3" t="s">
        <v>10</v>
      </c>
      <c r="B10" s="4">
        <v>253118</v>
      </c>
      <c r="C10" s="5">
        <v>16247990535</v>
      </c>
      <c r="D10" s="5"/>
      <c r="E10" s="5">
        <v>686735165</v>
      </c>
      <c r="F10" s="5">
        <v>15561255370</v>
      </c>
      <c r="G10" s="6"/>
      <c r="H10" s="6"/>
    </row>
    <row r="11" spans="1:8" ht="20.25" customHeight="1" x14ac:dyDescent="0.25">
      <c r="A11" s="3" t="s">
        <v>11</v>
      </c>
      <c r="B11" s="4">
        <v>253124</v>
      </c>
      <c r="C11" s="5">
        <v>19649946699</v>
      </c>
      <c r="D11" s="5">
        <v>383314829</v>
      </c>
      <c r="E11" s="5"/>
      <c r="F11" s="5">
        <v>20033261528</v>
      </c>
      <c r="G11" s="6"/>
      <c r="H11" s="6"/>
    </row>
    <row r="12" spans="1:8" ht="20.25" customHeight="1" x14ac:dyDescent="0.25">
      <c r="A12" s="3" t="s">
        <v>12</v>
      </c>
      <c r="B12" s="4">
        <v>253125</v>
      </c>
      <c r="C12" s="5">
        <v>0</v>
      </c>
      <c r="D12" s="5">
        <v>8355233042</v>
      </c>
      <c r="E12" s="5"/>
      <c r="F12" s="5">
        <v>8355233042</v>
      </c>
      <c r="G12" s="6"/>
      <c r="H12" s="6"/>
    </row>
    <row r="13" spans="1:8" ht="20.25" customHeight="1" x14ac:dyDescent="0.25">
      <c r="A13" s="3" t="s">
        <v>13</v>
      </c>
      <c r="B13" s="4">
        <v>253116</v>
      </c>
      <c r="C13" s="5">
        <v>69938410230</v>
      </c>
      <c r="D13" s="5">
        <v>3421867710</v>
      </c>
      <c r="E13" s="5"/>
      <c r="F13" s="5">
        <v>73360277940</v>
      </c>
      <c r="G13" s="6"/>
      <c r="H13" s="6"/>
    </row>
    <row r="14" spans="1:8" ht="20.25" customHeight="1" x14ac:dyDescent="0.25">
      <c r="A14" s="3" t="s">
        <v>143</v>
      </c>
      <c r="B14" s="4">
        <v>253187</v>
      </c>
      <c r="C14" s="5">
        <v>0</v>
      </c>
      <c r="D14" s="5">
        <v>6469721</v>
      </c>
      <c r="E14" s="5"/>
      <c r="F14" s="5">
        <v>6469721</v>
      </c>
      <c r="G14" s="6"/>
      <c r="H14" s="6"/>
    </row>
    <row r="15" spans="1:8" ht="20.25" customHeight="1" x14ac:dyDescent="0.25">
      <c r="A15" s="3" t="s">
        <v>14</v>
      </c>
      <c r="B15" s="4">
        <v>253194</v>
      </c>
      <c r="C15" s="5">
        <v>0</v>
      </c>
      <c r="D15" s="5">
        <v>0</v>
      </c>
      <c r="E15" s="5">
        <v>0</v>
      </c>
      <c r="F15" s="5">
        <v>0</v>
      </c>
      <c r="G15" s="6"/>
      <c r="H15" s="6"/>
    </row>
    <row r="16" spans="1:8" ht="20.25" customHeight="1" x14ac:dyDescent="0.25">
      <c r="A16" s="3" t="s">
        <v>15</v>
      </c>
      <c r="B16" s="4">
        <v>253120</v>
      </c>
      <c r="C16" s="5">
        <v>22304964581</v>
      </c>
      <c r="D16" s="5">
        <v>1755068167</v>
      </c>
      <c r="E16" s="5"/>
      <c r="F16" s="5">
        <v>24060032748</v>
      </c>
      <c r="G16" s="6"/>
      <c r="H16" s="6"/>
    </row>
    <row r="17" spans="1:8" ht="20.25" customHeight="1" x14ac:dyDescent="0.25">
      <c r="A17" s="3" t="s">
        <v>16</v>
      </c>
      <c r="B17" s="4">
        <v>253119</v>
      </c>
      <c r="C17" s="5">
        <v>145487897726</v>
      </c>
      <c r="D17" s="5">
        <v>8336430572</v>
      </c>
      <c r="E17" s="5"/>
      <c r="F17" s="5">
        <v>153824328298</v>
      </c>
      <c r="G17" s="6"/>
      <c r="H17" s="6"/>
    </row>
    <row r="18" spans="1:8" ht="20.25" customHeight="1" x14ac:dyDescent="0.25">
      <c r="A18" s="3" t="s">
        <v>17</v>
      </c>
      <c r="B18" s="4">
        <v>253183</v>
      </c>
      <c r="C18" s="5">
        <v>0</v>
      </c>
      <c r="D18" s="5">
        <v>0</v>
      </c>
      <c r="E18" s="5">
        <v>0</v>
      </c>
      <c r="F18" s="5">
        <v>0</v>
      </c>
      <c r="G18" s="6"/>
      <c r="H18" s="6"/>
    </row>
    <row r="19" spans="1:8" ht="20.25" customHeight="1" x14ac:dyDescent="0.25">
      <c r="A19" s="3" t="s">
        <v>18</v>
      </c>
      <c r="B19" s="4">
        <v>253122</v>
      </c>
      <c r="C19" s="5">
        <v>410451014441</v>
      </c>
      <c r="D19" s="5">
        <v>12819474856</v>
      </c>
      <c r="E19" s="5"/>
      <c r="F19" s="5">
        <v>423270489297</v>
      </c>
      <c r="G19" s="6"/>
      <c r="H19" s="6"/>
    </row>
    <row r="20" spans="1:8" ht="20.25" customHeight="1" x14ac:dyDescent="0.25">
      <c r="A20" s="3" t="s">
        <v>19</v>
      </c>
      <c r="B20" s="4">
        <v>253181</v>
      </c>
      <c r="C20" s="5">
        <v>0</v>
      </c>
      <c r="D20" s="5">
        <v>0</v>
      </c>
      <c r="E20" s="5">
        <v>0</v>
      </c>
      <c r="F20" s="5">
        <v>0</v>
      </c>
      <c r="G20" s="6"/>
      <c r="H20" s="6"/>
    </row>
    <row r="21" spans="1:8" ht="20.25" customHeight="1" x14ac:dyDescent="0.25">
      <c r="A21" s="3" t="s">
        <v>20</v>
      </c>
      <c r="B21" s="4">
        <v>253190</v>
      </c>
      <c r="C21" s="5">
        <v>644097353</v>
      </c>
      <c r="D21" s="5">
        <v>6052396698</v>
      </c>
      <c r="E21" s="5"/>
      <c r="F21" s="5">
        <v>6696494051</v>
      </c>
      <c r="G21" s="6"/>
      <c r="H21" s="6"/>
    </row>
    <row r="22" spans="1:8" ht="20.25" customHeight="1" x14ac:dyDescent="0.25">
      <c r="A22" s="3" t="s">
        <v>21</v>
      </c>
      <c r="B22" s="4">
        <v>253144</v>
      </c>
      <c r="C22" s="5">
        <v>50596693943</v>
      </c>
      <c r="D22" s="5">
        <v>0</v>
      </c>
      <c r="E22" s="5">
        <v>0</v>
      </c>
      <c r="F22" s="5">
        <v>50596693943</v>
      </c>
      <c r="G22" s="6"/>
      <c r="H22" s="6"/>
    </row>
    <row r="23" spans="1:8" ht="20.25" customHeight="1" x14ac:dyDescent="0.25">
      <c r="A23" s="3" t="s">
        <v>22</v>
      </c>
      <c r="B23" s="4">
        <v>253145</v>
      </c>
      <c r="C23" s="5">
        <v>1545229306</v>
      </c>
      <c r="D23" s="5">
        <v>260871958</v>
      </c>
      <c r="E23" s="5"/>
      <c r="F23" s="5">
        <v>1806101264</v>
      </c>
      <c r="G23" s="6"/>
      <c r="H23" s="6"/>
    </row>
    <row r="24" spans="1:8" ht="20.25" customHeight="1" x14ac:dyDescent="0.25">
      <c r="A24" s="3" t="s">
        <v>23</v>
      </c>
      <c r="B24" s="4">
        <v>253140</v>
      </c>
      <c r="C24" s="5">
        <v>5343942747</v>
      </c>
      <c r="D24" s="5">
        <v>711805244</v>
      </c>
      <c r="E24" s="5"/>
      <c r="F24" s="5">
        <v>6055747991</v>
      </c>
      <c r="G24" s="6"/>
      <c r="H24" s="6"/>
    </row>
    <row r="25" spans="1:8" ht="20.25" customHeight="1" x14ac:dyDescent="0.25">
      <c r="A25" s="3" t="s">
        <v>24</v>
      </c>
      <c r="B25" s="4">
        <v>253149</v>
      </c>
      <c r="C25" s="5">
        <v>0</v>
      </c>
      <c r="D25" s="5">
        <v>3192951837</v>
      </c>
      <c r="E25" s="5"/>
      <c r="F25" s="5">
        <v>3192951837</v>
      </c>
      <c r="G25" s="6"/>
      <c r="H25" s="6"/>
    </row>
    <row r="26" spans="1:8" ht="20.25" customHeight="1" x14ac:dyDescent="0.25">
      <c r="A26" s="3" t="s">
        <v>25</v>
      </c>
      <c r="B26" s="4">
        <v>253127</v>
      </c>
      <c r="C26" s="5">
        <v>4712862812</v>
      </c>
      <c r="D26" s="5">
        <v>5063980004</v>
      </c>
      <c r="E26" s="5"/>
      <c r="F26" s="5">
        <v>9776842816</v>
      </c>
      <c r="G26" s="6"/>
      <c r="H26" s="6"/>
    </row>
    <row r="27" spans="1:8" ht="20.25" customHeight="1" x14ac:dyDescent="0.25">
      <c r="A27" s="3" t="s">
        <v>26</v>
      </c>
      <c r="B27" s="4">
        <v>253129</v>
      </c>
      <c r="C27" s="5">
        <v>787430050</v>
      </c>
      <c r="D27" s="5">
        <v>35687504</v>
      </c>
      <c r="E27" s="5"/>
      <c r="F27" s="5">
        <v>823117554</v>
      </c>
      <c r="G27" s="6"/>
      <c r="H27" s="6"/>
    </row>
    <row r="28" spans="1:8" ht="20.25" customHeight="1" x14ac:dyDescent="0.25">
      <c r="A28" s="3" t="s">
        <v>27</v>
      </c>
      <c r="B28" s="4">
        <v>253192</v>
      </c>
      <c r="C28" s="5">
        <v>327430510</v>
      </c>
      <c r="D28" s="5"/>
      <c r="E28" s="5">
        <v>101616365</v>
      </c>
      <c r="F28" s="5">
        <v>225814145</v>
      </c>
      <c r="G28" s="6"/>
      <c r="H28" s="6"/>
    </row>
    <row r="29" spans="1:8" ht="20.25" customHeight="1" x14ac:dyDescent="0.25">
      <c r="A29" s="3" t="s">
        <v>28</v>
      </c>
      <c r="B29" s="4">
        <v>253148</v>
      </c>
      <c r="C29" s="5">
        <v>1202591056</v>
      </c>
      <c r="D29" s="5">
        <v>171401342</v>
      </c>
      <c r="E29" s="5"/>
      <c r="F29" s="5">
        <v>1373992398</v>
      </c>
      <c r="G29" s="6"/>
      <c r="H29" s="6"/>
    </row>
    <row r="30" spans="1:8" ht="20.25" customHeight="1" x14ac:dyDescent="0.25">
      <c r="A30" s="3" t="s">
        <v>29</v>
      </c>
      <c r="B30" s="4">
        <v>253146</v>
      </c>
      <c r="C30" s="5">
        <v>2515219606</v>
      </c>
      <c r="D30" s="5">
        <v>103452558</v>
      </c>
      <c r="E30" s="5"/>
      <c r="F30" s="5">
        <v>2618672164</v>
      </c>
      <c r="G30" s="6"/>
      <c r="H30" s="6"/>
    </row>
    <row r="31" spans="1:8" ht="20.25" customHeight="1" x14ac:dyDescent="0.25">
      <c r="A31" s="3" t="s">
        <v>30</v>
      </c>
      <c r="B31" s="4">
        <v>253132</v>
      </c>
      <c r="C31" s="5">
        <v>13806969563</v>
      </c>
      <c r="D31" s="5">
        <v>310783895</v>
      </c>
      <c r="E31" s="5"/>
      <c r="F31" s="5">
        <v>14117753458</v>
      </c>
      <c r="G31" s="6"/>
      <c r="H31" s="6"/>
    </row>
    <row r="32" spans="1:8" ht="20.25" customHeight="1" x14ac:dyDescent="0.25">
      <c r="A32" s="3" t="s">
        <v>31</v>
      </c>
      <c r="B32" s="4">
        <v>253150</v>
      </c>
      <c r="C32" s="5">
        <v>656587738</v>
      </c>
      <c r="D32" s="5">
        <v>566226743</v>
      </c>
      <c r="E32" s="5"/>
      <c r="F32" s="5">
        <v>1222814481</v>
      </c>
      <c r="G32" s="6"/>
      <c r="H32" s="6"/>
    </row>
    <row r="33" spans="1:8" ht="20.25" customHeight="1" x14ac:dyDescent="0.25">
      <c r="A33" s="3" t="s">
        <v>32</v>
      </c>
      <c r="B33" s="4">
        <v>253186</v>
      </c>
      <c r="C33" s="5">
        <v>1955789524</v>
      </c>
      <c r="D33" s="5">
        <v>36439914</v>
      </c>
      <c r="E33" s="5"/>
      <c r="F33" s="5">
        <v>1992229438</v>
      </c>
      <c r="G33" s="6"/>
      <c r="H33" s="6"/>
    </row>
    <row r="34" spans="1:8" ht="20.25" customHeight="1" x14ac:dyDescent="0.25">
      <c r="A34" s="3" t="s">
        <v>33</v>
      </c>
      <c r="B34" s="4">
        <v>253133</v>
      </c>
      <c r="C34" s="5">
        <v>484947686</v>
      </c>
      <c r="D34" s="5">
        <v>370742852</v>
      </c>
      <c r="E34" s="5"/>
      <c r="F34" s="5">
        <v>855690538</v>
      </c>
      <c r="G34" s="6"/>
      <c r="H34" s="6"/>
    </row>
    <row r="35" spans="1:8" ht="20.25" customHeight="1" x14ac:dyDescent="0.25">
      <c r="A35" s="3" t="s">
        <v>34</v>
      </c>
      <c r="B35" s="4">
        <v>253147</v>
      </c>
      <c r="C35" s="5">
        <v>1962780847</v>
      </c>
      <c r="D35" s="5">
        <v>334874927</v>
      </c>
      <c r="E35" s="5"/>
      <c r="F35" s="5">
        <v>2297655774</v>
      </c>
      <c r="G35" s="6"/>
      <c r="H35" s="6"/>
    </row>
    <row r="36" spans="1:8" ht="20.25" customHeight="1" x14ac:dyDescent="0.25">
      <c r="A36" s="3" t="s">
        <v>35</v>
      </c>
      <c r="B36" s="4">
        <v>253143</v>
      </c>
      <c r="C36" s="5">
        <v>1775585302</v>
      </c>
      <c r="D36" s="5">
        <v>383008985</v>
      </c>
      <c r="E36" s="5"/>
      <c r="F36" s="5">
        <v>2158594287</v>
      </c>
      <c r="G36" s="6"/>
      <c r="H36" s="6"/>
    </row>
    <row r="37" spans="1:8" ht="20.25" customHeight="1" x14ac:dyDescent="0.25">
      <c r="A37" s="3" t="s">
        <v>36</v>
      </c>
      <c r="B37" s="4">
        <v>253134</v>
      </c>
      <c r="C37" s="5">
        <v>19123016656</v>
      </c>
      <c r="D37" s="5">
        <v>0</v>
      </c>
      <c r="E37" s="5">
        <v>0</v>
      </c>
      <c r="F37" s="5">
        <v>19123016656</v>
      </c>
      <c r="G37" s="6"/>
      <c r="H37" s="6"/>
    </row>
    <row r="38" spans="1:8" ht="20.25" customHeight="1" x14ac:dyDescent="0.25">
      <c r="A38" s="3" t="s">
        <v>37</v>
      </c>
      <c r="B38" s="4">
        <v>253152</v>
      </c>
      <c r="C38" s="5">
        <v>320759261</v>
      </c>
      <c r="D38" s="5"/>
      <c r="E38" s="5">
        <v>41212222</v>
      </c>
      <c r="F38" s="5">
        <v>279547039</v>
      </c>
      <c r="G38" s="6"/>
      <c r="H38" s="6"/>
    </row>
    <row r="39" spans="1:8" ht="20.25" customHeight="1" x14ac:dyDescent="0.25">
      <c r="A39" s="3" t="s">
        <v>38</v>
      </c>
      <c r="B39" s="4">
        <v>253142</v>
      </c>
      <c r="C39" s="5">
        <v>1827921293</v>
      </c>
      <c r="D39" s="5">
        <v>33967920</v>
      </c>
      <c r="E39" s="5"/>
      <c r="F39" s="5">
        <v>1861889213</v>
      </c>
      <c r="G39" s="6"/>
      <c r="H39" s="6"/>
    </row>
    <row r="40" spans="1:8" ht="20.25" customHeight="1" x14ac:dyDescent="0.25">
      <c r="A40" s="3" t="s">
        <v>39</v>
      </c>
      <c r="B40" s="4">
        <v>253199</v>
      </c>
      <c r="C40" s="5">
        <v>511415775</v>
      </c>
      <c r="D40" s="5">
        <v>174987736</v>
      </c>
      <c r="E40" s="5"/>
      <c r="F40" s="5">
        <v>686403511</v>
      </c>
      <c r="G40" s="6"/>
      <c r="H40" s="6"/>
    </row>
    <row r="41" spans="1:8" ht="20.25" customHeight="1" x14ac:dyDescent="0.25">
      <c r="A41" s="3" t="s">
        <v>40</v>
      </c>
      <c r="B41" s="4">
        <v>253198</v>
      </c>
      <c r="C41" s="5">
        <v>556516908</v>
      </c>
      <c r="D41" s="5"/>
      <c r="E41" s="5">
        <v>70818110</v>
      </c>
      <c r="F41" s="5">
        <v>485698798</v>
      </c>
      <c r="G41" s="6"/>
      <c r="H41" s="6"/>
    </row>
    <row r="42" spans="1:8" ht="20.25" customHeight="1" x14ac:dyDescent="0.25">
      <c r="A42" s="3" t="s">
        <v>41</v>
      </c>
      <c r="B42" s="4">
        <v>253196</v>
      </c>
      <c r="C42" s="5">
        <v>422424510</v>
      </c>
      <c r="D42" s="5"/>
      <c r="E42" s="5">
        <v>106348686</v>
      </c>
      <c r="F42" s="5">
        <v>316075824</v>
      </c>
      <c r="G42" s="6"/>
      <c r="H42" s="6"/>
    </row>
    <row r="43" spans="1:8" ht="20.25" customHeight="1" x14ac:dyDescent="0.25">
      <c r="A43" s="3" t="s">
        <v>42</v>
      </c>
      <c r="B43" s="4">
        <v>253135</v>
      </c>
      <c r="C43" s="5">
        <v>11796174376</v>
      </c>
      <c r="D43" s="5">
        <v>5403225406</v>
      </c>
      <c r="E43" s="5"/>
      <c r="F43" s="5">
        <v>17199399782</v>
      </c>
      <c r="G43" s="6"/>
      <c r="H43" s="6"/>
    </row>
    <row r="44" spans="1:8" ht="20.25" customHeight="1" x14ac:dyDescent="0.25">
      <c r="A44" s="3" t="s">
        <v>43</v>
      </c>
      <c r="B44" s="4">
        <v>253136</v>
      </c>
      <c r="C44" s="5">
        <v>11912502956</v>
      </c>
      <c r="D44" s="5">
        <v>2118334352</v>
      </c>
      <c r="E44" s="5"/>
      <c r="F44" s="5">
        <v>14030837308</v>
      </c>
      <c r="G44" s="6"/>
      <c r="H44" s="6"/>
    </row>
    <row r="45" spans="1:8" ht="20.25" customHeight="1" x14ac:dyDescent="0.25">
      <c r="A45" s="3" t="s">
        <v>44</v>
      </c>
      <c r="B45" s="4">
        <v>253138</v>
      </c>
      <c r="C45" s="5">
        <v>775647538</v>
      </c>
      <c r="D45" s="5">
        <v>82730847</v>
      </c>
      <c r="E45" s="5"/>
      <c r="F45" s="5">
        <v>858378385</v>
      </c>
      <c r="G45" s="6"/>
      <c r="H45" s="6"/>
    </row>
    <row r="46" spans="1:8" ht="20.25" customHeight="1" x14ac:dyDescent="0.25">
      <c r="A46" s="3" t="s">
        <v>45</v>
      </c>
      <c r="B46" s="4">
        <v>253137</v>
      </c>
      <c r="C46" s="5">
        <v>36754051260</v>
      </c>
      <c r="D46" s="5">
        <v>18589715547</v>
      </c>
      <c r="E46" s="5"/>
      <c r="F46" s="5">
        <v>55343766807</v>
      </c>
      <c r="G46" s="6"/>
      <c r="H46" s="6"/>
    </row>
    <row r="47" spans="1:8" ht="20.25" customHeight="1" x14ac:dyDescent="0.25">
      <c r="A47" s="3" t="s">
        <v>46</v>
      </c>
      <c r="B47" s="4">
        <v>253141</v>
      </c>
      <c r="C47" s="5">
        <v>12591904534</v>
      </c>
      <c r="D47" s="5">
        <v>534116155</v>
      </c>
      <c r="E47" s="5"/>
      <c r="F47" s="5">
        <v>13126020689</v>
      </c>
      <c r="G47" s="6"/>
      <c r="H47" s="6"/>
    </row>
    <row r="48" spans="1:8" ht="20.25" customHeight="1" x14ac:dyDescent="0.25">
      <c r="A48" s="3" t="s">
        <v>47</v>
      </c>
      <c r="B48" s="4">
        <v>253139</v>
      </c>
      <c r="C48" s="5">
        <v>12318856216</v>
      </c>
      <c r="D48" s="5">
        <v>0</v>
      </c>
      <c r="E48" s="5">
        <v>0</v>
      </c>
      <c r="F48" s="5">
        <v>12318856216</v>
      </c>
      <c r="G48" s="6"/>
      <c r="H48" s="6"/>
    </row>
    <row r="49" spans="1:8" ht="20.25" customHeight="1" x14ac:dyDescent="0.25">
      <c r="A49" s="3" t="s">
        <v>48</v>
      </c>
      <c r="B49" s="4">
        <v>253610</v>
      </c>
      <c r="C49" s="5">
        <v>248966862652</v>
      </c>
      <c r="D49" s="5"/>
      <c r="E49" s="5">
        <v>248966862652</v>
      </c>
      <c r="F49" s="5">
        <v>0</v>
      </c>
      <c r="G49" s="6"/>
      <c r="H49" s="6"/>
    </row>
    <row r="50" spans="1:8" ht="20.25" customHeight="1" thickBot="1" x14ac:dyDescent="0.3">
      <c r="A50" s="7" t="s">
        <v>49</v>
      </c>
      <c r="B50" s="8"/>
      <c r="C50" s="9">
        <f t="shared" ref="C50:F50" si="0">SUM(C3:C49)</f>
        <v>1262862000000</v>
      </c>
      <c r="D50" s="9">
        <f t="shared" si="0"/>
        <v>212785441010</v>
      </c>
      <c r="E50" s="9">
        <f>SUM(E3:E49)</f>
        <v>254381405710</v>
      </c>
      <c r="F50" s="9">
        <f t="shared" si="0"/>
        <v>1221266035300</v>
      </c>
    </row>
    <row r="51" spans="1:8" ht="20.25" customHeight="1" x14ac:dyDescent="0.25"/>
    <row r="52" spans="1:8" ht="20.25" customHeight="1" x14ac:dyDescent="0.25">
      <c r="D52" s="6">
        <f>C50+D50</f>
        <v>1475647441010</v>
      </c>
      <c r="E52" s="6">
        <f>E50+F50</f>
        <v>1475647441010</v>
      </c>
    </row>
    <row r="53" spans="1:8" x14ac:dyDescent="0.25">
      <c r="D53" s="6">
        <f>E52-D52</f>
        <v>0</v>
      </c>
    </row>
    <row r="54" spans="1:8" x14ac:dyDescent="0.25">
      <c r="D54" s="1">
        <v>41595964700</v>
      </c>
    </row>
  </sheetData>
  <autoFilter ref="A2:F5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لیست بیمه تامین اجتماعی</vt:lpstr>
      <vt:lpstr>لیست ریز شرکتها</vt:lpstr>
      <vt:lpstr>ثبت تعهدی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ایران بذرافکن</dc:creator>
  <cp:lastModifiedBy>زهرا نامی</cp:lastModifiedBy>
  <dcterms:created xsi:type="dcterms:W3CDTF">2024-02-28T05:29:53Z</dcterms:created>
  <dcterms:modified xsi:type="dcterms:W3CDTF">2024-05-29T06:06:00Z</dcterms:modified>
</cp:coreProperties>
</file>